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1"/>
  </bookViews>
  <sheets>
    <sheet name="PLAN PRIHODA" sheetId="1" r:id="rId1"/>
    <sheet name="OPĆI DIO" sheetId="2" r:id="rId2"/>
    <sheet name="PLAN RASHODA I IZDATAKA" sheetId="3" r:id="rId3"/>
  </sheets>
  <definedNames>
    <definedName name="_xlnm.Print_Titles" localSheetId="0">'PLAN PRIHODA'!$1:$1</definedName>
    <definedName name="_xlnm.Print_Titles" localSheetId="2">'PLAN RASHODA I IZDATAKA'!$1:$2</definedName>
    <definedName name="_xlnm.Print_Area" localSheetId="1">'OPĆI DIO'!$A$1:$H$23</definedName>
    <definedName name="_xlnm.Print_Area" localSheetId="0">'PLAN PRIHODA'!$A$1:$H$44</definedName>
  </definedNames>
  <calcPr fullCalcOnLoad="1"/>
</workbook>
</file>

<file path=xl/sharedStrings.xml><?xml version="1.0" encoding="utf-8"?>
<sst xmlns="http://schemas.openxmlformats.org/spreadsheetml/2006/main" count="104" uniqueCount="67">
  <si>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</si>
  <si>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</si>
  <si>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</si>
  <si>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</si>
  <si>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</si>
  <si>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</si>
  <si>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</si>
  <si>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</si>
  <si>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</si>
  <si>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</si>
  <si>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</si>
  <si>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</si>
  <si>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</si>
  <si>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</si>
  <si>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</si>
  <si>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</si>
  <si>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</si>
  <si>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</si>
  <si>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</si>
  <si>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</si>
  <si>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</si>
  <si>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</si>
  <si>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</si>
  <si>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</si>
  <si>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</si>
  <si>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</si>
  <si>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</si>
  <si>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</si>
  <si>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</si>
  <si>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</si>
  <si>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</si>
  <si>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</si>
  <si>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</si>
  <si>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</si>
  <si>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</si>
  <si>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</si>
  <si>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</si>
  <si>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</si>
  <si>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</si>
  <si>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</si>
  <si>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</si>
  <si>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</si>
  <si>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</si>
  <si>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</si>
  <si>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</si>
  <si>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</si>
  <si>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2017.</t>
  </si>
  <si>
    <t>Ukupno prihodi i primici za 2017.</t>
  </si>
  <si>
    <t>REDOVNI PROGRAM</t>
  </si>
  <si>
    <t>Srednjoškolsko obrazovanje</t>
  </si>
  <si>
    <t>A 1111</t>
  </si>
  <si>
    <t>Nadoknada troškova osobama izvan radnog odnosa</t>
  </si>
  <si>
    <t>PROGRAMI IZ EU FONDOVA ERASMUS +</t>
  </si>
  <si>
    <t>Plan 
za 2017.</t>
  </si>
  <si>
    <t>Plana 
za 2017.</t>
  </si>
  <si>
    <t xml:space="preserve"> PLAN ZA 2017.</t>
  </si>
  <si>
    <t>Plan za 2017.sa izmjenama i dopunama</t>
  </si>
  <si>
    <t>2017. sa izmjenama i dopunama</t>
  </si>
  <si>
    <t>Plan za 2017. s izmjenama i dopunama</t>
  </si>
  <si>
    <t>Čakovec, 21. prosinca 2017.</t>
  </si>
  <si>
    <t xml:space="preserve">IZMJENE I DOPUNE PLANA </t>
  </si>
  <si>
    <t xml:space="preserve"> PLAN ZA 2017. sa izmjenama i dopunama</t>
  </si>
  <si>
    <t>Čakovec, 21.prosinca 2017.</t>
  </si>
  <si>
    <t xml:space="preserve">PLAN RASHODA I IZDATAKA s izmjenama i dopunama </t>
  </si>
  <si>
    <t xml:space="preserve">FINANCIJSKI PLAN GIMNAZIJE JOSIPA SLAVENSKOG ČAKOVEC  ZA 2017. S                                                                                                                                             IZMJENAMA I DOPUNAMA  PLANA </t>
  </si>
  <si>
    <t xml:space="preserve"> Izmjene i dopune</t>
  </si>
  <si>
    <t>Izmjene i dopune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</si>
</sst>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7" fillId="34" borderId="7" applyNumberFormat="0" applyAlignment="0" applyProtection="0"/>
    <xf numFmtId="0" fontId="48" fillId="42" borderId="8" applyNumberFormat="0" applyAlignment="0" applyProtection="0"/>
    <xf numFmtId="0" fontId="15" fillId="0" borderId="9" applyNumberFormat="0" applyFill="0" applyAlignment="0" applyProtection="0"/>
    <xf numFmtId="0" fontId="49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3" fillId="44" borderId="0" applyNumberFormat="0" applyBorder="0" applyAlignment="0" applyProtection="0"/>
    <xf numFmtId="9" fontId="1" fillId="0" borderId="0" applyFont="0" applyFill="0" applyBorder="0" applyAlignment="0" applyProtection="0"/>
    <xf numFmtId="0" fontId="54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4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1" fontId="21" fillId="0" borderId="22" xfId="0" applyNumberFormat="1" applyFont="1" applyBorder="1" applyAlignment="1">
      <alignment horizontal="left" wrapText="1"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2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5" xfId="0" applyFont="1" applyBorder="1" applyAlignment="1" quotePrefix="1">
      <alignment horizontal="left" vertical="center" wrapText="1"/>
    </xf>
    <xf numFmtId="0" fontId="30" fillId="0" borderId="35" xfId="0" applyFont="1" applyBorder="1" applyAlignment="1" quotePrefix="1">
      <alignment horizontal="center" vertical="center" wrapText="1"/>
    </xf>
    <xf numFmtId="0" fontId="27" fillId="0" borderId="35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6" xfId="0" applyFont="1" applyBorder="1" applyAlignment="1" quotePrefix="1">
      <alignment horizontal="left" wrapText="1"/>
    </xf>
    <xf numFmtId="0" fontId="34" fillId="0" borderId="35" xfId="0" applyFont="1" applyBorder="1" applyAlignment="1" quotePrefix="1">
      <alignment horizontal="left" wrapText="1"/>
    </xf>
    <xf numFmtId="0" fontId="34" fillId="0" borderId="35" xfId="0" applyFont="1" applyBorder="1" applyAlignment="1" quotePrefix="1">
      <alignment horizontal="center" wrapText="1"/>
    </xf>
    <xf numFmtId="0" fontId="34" fillId="0" borderId="35" xfId="0" applyNumberFormat="1" applyFont="1" applyFill="1" applyBorder="1" applyAlignment="1" applyProtection="1" quotePrefix="1">
      <alignment horizontal="left"/>
      <protection/>
    </xf>
    <xf numFmtId="0" fontId="27" fillId="0" borderId="37" xfId="0" applyNumberFormat="1" applyFont="1" applyFill="1" applyBorder="1" applyAlignment="1" applyProtection="1">
      <alignment horizontal="center" wrapText="1"/>
      <protection/>
    </xf>
    <xf numFmtId="0" fontId="27" fillId="0" borderId="37" xfId="0" applyNumberFormat="1" applyFont="1" applyFill="1" applyBorder="1" applyAlignment="1" applyProtection="1">
      <alignment horizontal="center" vertical="center" wrapText="1"/>
      <protection/>
    </xf>
    <xf numFmtId="0" fontId="27" fillId="0" borderId="25" xfId="0" applyFont="1" applyBorder="1" applyAlignment="1">
      <alignment horizontal="center" vertical="center" wrapText="1"/>
    </xf>
    <xf numFmtId="0" fontId="21" fillId="0" borderId="35" xfId="0" applyNumberFormat="1" applyFont="1" applyFill="1" applyBorder="1" applyAlignment="1" applyProtection="1">
      <alignment/>
      <protection/>
    </xf>
    <xf numFmtId="3" fontId="34" fillId="0" borderId="37" xfId="0" applyNumberFormat="1" applyFont="1" applyBorder="1" applyAlignment="1">
      <alignment horizontal="right"/>
    </xf>
    <xf numFmtId="3" fontId="34" fillId="0" borderId="37" xfId="0" applyNumberFormat="1" applyFont="1" applyFill="1" applyBorder="1" applyAlignment="1" applyProtection="1">
      <alignment horizontal="right" wrapText="1"/>
      <protection/>
    </xf>
    <xf numFmtId="0" fontId="36" fillId="0" borderId="35" xfId="0" applyNumberFormat="1" applyFont="1" applyFill="1" applyBorder="1" applyAlignment="1" applyProtection="1">
      <alignment wrapText="1"/>
      <protection/>
    </xf>
    <xf numFmtId="3" fontId="34" fillId="0" borderId="36" xfId="0" applyNumberFormat="1" applyFont="1" applyBorder="1" applyAlignment="1">
      <alignment horizontal="right"/>
    </xf>
    <xf numFmtId="0" fontId="34" fillId="0" borderId="35" xfId="0" applyFont="1" applyBorder="1" applyAlignment="1" quotePrefix="1">
      <alignment horizontal="left"/>
    </xf>
    <xf numFmtId="0" fontId="34" fillId="0" borderId="35" xfId="0" applyNumberFormat="1" applyFont="1" applyFill="1" applyBorder="1" applyAlignment="1" applyProtection="1">
      <alignment wrapText="1"/>
      <protection/>
    </xf>
    <xf numFmtId="0" fontId="36" fillId="0" borderId="35" xfId="0" applyNumberFormat="1" applyFont="1" applyFill="1" applyBorder="1" applyAlignment="1" applyProtection="1">
      <alignment horizontal="center" wrapText="1"/>
      <protection/>
    </xf>
    <xf numFmtId="0" fontId="35" fillId="0" borderId="3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38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38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7" fillId="48" borderId="0" xfId="0" applyNumberFormat="1" applyFont="1" applyFill="1" applyBorder="1" applyAlignment="1" applyProtection="1">
      <alignment/>
      <protection/>
    </xf>
    <xf numFmtId="0" fontId="27" fillId="48" borderId="0" xfId="0" applyNumberFormat="1" applyFont="1" applyFill="1" applyBorder="1" applyAlignment="1" applyProtection="1">
      <alignment horizontal="center"/>
      <protection/>
    </xf>
    <xf numFmtId="0" fontId="27" fillId="48" borderId="0" xfId="0" applyNumberFormat="1" applyFont="1" applyFill="1" applyBorder="1" applyAlignment="1" applyProtection="1">
      <alignment horizontal="left"/>
      <protection/>
    </xf>
    <xf numFmtId="0" fontId="27" fillId="48" borderId="0" xfId="0" applyNumberFormat="1" applyFont="1" applyFill="1" applyBorder="1" applyAlignment="1" applyProtection="1">
      <alignment wrapText="1"/>
      <protection/>
    </xf>
    <xf numFmtId="3" fontId="27" fillId="48" borderId="0" xfId="0" applyNumberFormat="1" applyFont="1" applyFill="1" applyBorder="1" applyAlignment="1" applyProtection="1">
      <alignment/>
      <protection/>
    </xf>
    <xf numFmtId="3" fontId="21" fillId="0" borderId="39" xfId="0" applyNumberFormat="1" applyFont="1" applyBorder="1" applyAlignment="1">
      <alignment horizontal="right" wrapText="1"/>
    </xf>
    <xf numFmtId="3" fontId="21" fillId="0" borderId="18" xfId="0" applyNumberFormat="1" applyFont="1" applyBorder="1" applyAlignment="1">
      <alignment horizontal="right" wrapText="1"/>
    </xf>
    <xf numFmtId="3" fontId="21" fillId="0" borderId="18" xfId="0" applyNumberFormat="1" applyFont="1" applyBorder="1" applyAlignment="1">
      <alignment horizontal="right" vertical="center" wrapText="1"/>
    </xf>
    <xf numFmtId="3" fontId="21" fillId="0" borderId="40" xfId="0" applyNumberFormat="1" applyFont="1" applyBorder="1" applyAlignment="1">
      <alignment horizontal="right" vertical="center" wrapText="1"/>
    </xf>
    <xf numFmtId="3" fontId="21" fillId="0" borderId="41" xfId="0" applyNumberFormat="1" applyFont="1" applyBorder="1" applyAlignment="1">
      <alignment horizontal="right" vertical="center" wrapText="1"/>
    </xf>
    <xf numFmtId="1" fontId="21" fillId="0" borderId="42" xfId="0" applyNumberFormat="1" applyFont="1" applyBorder="1" applyAlignment="1">
      <alignment horizontal="left" wrapText="1"/>
    </xf>
    <xf numFmtId="3" fontId="34" fillId="0" borderId="37" xfId="0" applyNumberFormat="1" applyFont="1" applyFill="1" applyBorder="1" applyAlignment="1" applyProtection="1">
      <alignment horizontal="center" wrapText="1"/>
      <protection/>
    </xf>
    <xf numFmtId="3" fontId="34" fillId="0" borderId="37" xfId="0" applyNumberFormat="1" applyFont="1" applyFill="1" applyBorder="1" applyAlignment="1" applyProtection="1">
      <alignment horizontal="right" vertical="center" wrapText="1"/>
      <protection/>
    </xf>
    <xf numFmtId="0" fontId="26" fillId="49" borderId="35" xfId="0" applyNumberFormat="1" applyFont="1" applyFill="1" applyBorder="1" applyAlignment="1" applyProtection="1">
      <alignment horizontal="center" vertical="center" wrapText="1"/>
      <protection/>
    </xf>
    <xf numFmtId="0" fontId="27" fillId="49" borderId="37" xfId="0" applyNumberFormat="1" applyFont="1" applyFill="1" applyBorder="1" applyAlignment="1" applyProtection="1">
      <alignment horizontal="center" vertical="center" wrapText="1"/>
      <protection/>
    </xf>
    <xf numFmtId="0" fontId="26" fillId="49" borderId="37" xfId="0" applyNumberFormat="1" applyFont="1" applyFill="1" applyBorder="1" applyAlignment="1" applyProtection="1">
      <alignment horizontal="center" vertical="center" wrapText="1"/>
      <protection/>
    </xf>
    <xf numFmtId="0" fontId="27" fillId="49" borderId="0" xfId="0" applyNumberFormat="1" applyFont="1" applyFill="1" applyBorder="1" applyAlignment="1" applyProtection="1">
      <alignment horizontal="center"/>
      <protection/>
    </xf>
    <xf numFmtId="0" fontId="27" fillId="49" borderId="0" xfId="0" applyNumberFormat="1" applyFont="1" applyFill="1" applyBorder="1" applyAlignment="1" applyProtection="1">
      <alignment wrapText="1"/>
      <protection/>
    </xf>
    <xf numFmtId="3" fontId="27" fillId="49" borderId="0" xfId="0" applyNumberFormat="1" applyFont="1" applyFill="1" applyBorder="1" applyAlignment="1" applyProtection="1">
      <alignment/>
      <protection/>
    </xf>
    <xf numFmtId="0" fontId="27" fillId="49" borderId="0" xfId="0" applyNumberFormat="1" applyFont="1" applyFill="1" applyBorder="1" applyAlignment="1" applyProtection="1">
      <alignment/>
      <protection/>
    </xf>
    <xf numFmtId="0" fontId="27" fillId="31" borderId="0" xfId="0" applyNumberFormat="1" applyFont="1" applyFill="1" applyBorder="1" applyAlignment="1" applyProtection="1">
      <alignment horizontal="center"/>
      <protection/>
    </xf>
    <xf numFmtId="0" fontId="27" fillId="31" borderId="0" xfId="0" applyNumberFormat="1" applyFont="1" applyFill="1" applyBorder="1" applyAlignment="1" applyProtection="1">
      <alignment wrapText="1"/>
      <protection/>
    </xf>
    <xf numFmtId="3" fontId="27" fillId="31" borderId="0" xfId="0" applyNumberFormat="1" applyFont="1" applyFill="1" applyBorder="1" applyAlignment="1" applyProtection="1">
      <alignment/>
      <protection/>
    </xf>
    <xf numFmtId="0" fontId="27" fillId="31" borderId="0" xfId="0" applyNumberFormat="1" applyFont="1" applyFill="1" applyBorder="1" applyAlignment="1" applyProtection="1">
      <alignment/>
      <protection/>
    </xf>
    <xf numFmtId="0" fontId="27" fillId="4" borderId="0" xfId="0" applyNumberFormat="1" applyFont="1" applyFill="1" applyBorder="1" applyAlignment="1" applyProtection="1">
      <alignment horizontal="center"/>
      <protection/>
    </xf>
    <xf numFmtId="0" fontId="25" fillId="4" borderId="0" xfId="0" applyNumberFormat="1" applyFont="1" applyFill="1" applyBorder="1" applyAlignment="1" applyProtection="1">
      <alignment wrapText="1"/>
      <protection/>
    </xf>
    <xf numFmtId="0" fontId="25" fillId="4" borderId="0" xfId="0" applyNumberFormat="1" applyFont="1" applyFill="1" applyBorder="1" applyAlignment="1" applyProtection="1">
      <alignment/>
      <protection/>
    </xf>
    <xf numFmtId="0" fontId="39" fillId="4" borderId="0" xfId="0" applyNumberFormat="1" applyFont="1" applyFill="1" applyBorder="1" applyAlignment="1" applyProtection="1">
      <alignment wrapText="1"/>
      <protection/>
    </xf>
    <xf numFmtId="3" fontId="27" fillId="4" borderId="0" xfId="0" applyNumberFormat="1" applyFont="1" applyFill="1" applyBorder="1" applyAlignment="1" applyProtection="1">
      <alignment/>
      <protection/>
    </xf>
    <xf numFmtId="0" fontId="27" fillId="4" borderId="0" xfId="0" applyNumberFormat="1" applyFont="1" applyFill="1" applyBorder="1" applyAlignment="1" applyProtection="1">
      <alignment/>
      <protection/>
    </xf>
    <xf numFmtId="0" fontId="27" fillId="4" borderId="0" xfId="0" applyNumberFormat="1" applyFont="1" applyFill="1" applyBorder="1" applyAlignment="1" applyProtection="1">
      <alignment wrapText="1"/>
      <protection/>
    </xf>
    <xf numFmtId="0" fontId="27" fillId="4" borderId="0" xfId="0" applyNumberFormat="1" applyFont="1" applyFill="1" applyBorder="1" applyAlignment="1" applyProtection="1">
      <alignment horizontal="left"/>
      <protection/>
    </xf>
    <xf numFmtId="3" fontId="22" fillId="0" borderId="32" xfId="0" applyNumberFormat="1" applyFont="1" applyBorder="1" applyAlignment="1">
      <alignment/>
    </xf>
    <xf numFmtId="3" fontId="22" fillId="0" borderId="31" xfId="0" applyNumberFormat="1" applyFont="1" applyBorder="1" applyAlignment="1">
      <alignment/>
    </xf>
    <xf numFmtId="3" fontId="22" fillId="0" borderId="33" xfId="0" applyNumberFormat="1" applyFont="1" applyBorder="1" applyAlignment="1">
      <alignment/>
    </xf>
    <xf numFmtId="3" fontId="22" fillId="0" borderId="34" xfId="0" applyNumberFormat="1" applyFont="1" applyBorder="1" applyAlignment="1">
      <alignment/>
    </xf>
    <xf numFmtId="0" fontId="27" fillId="10" borderId="0" xfId="0" applyNumberFormat="1" applyFont="1" applyFill="1" applyBorder="1" applyAlignment="1" applyProtection="1">
      <alignment horizontal="center"/>
      <protection/>
    </xf>
    <xf numFmtId="0" fontId="25" fillId="10" borderId="0" xfId="0" applyNumberFormat="1" applyFont="1" applyFill="1" applyBorder="1" applyAlignment="1" applyProtection="1">
      <alignment wrapText="1"/>
      <protection/>
    </xf>
    <xf numFmtId="3" fontId="27" fillId="10" borderId="0" xfId="0" applyNumberFormat="1" applyFont="1" applyFill="1" applyBorder="1" applyAlignment="1" applyProtection="1">
      <alignment/>
      <protection/>
    </xf>
    <xf numFmtId="3" fontId="25" fillId="10" borderId="0" xfId="0" applyNumberFormat="1" applyFont="1" applyFill="1" applyBorder="1" applyAlignment="1" applyProtection="1">
      <alignment/>
      <protection/>
    </xf>
    <xf numFmtId="0" fontId="25" fillId="10" borderId="0" xfId="0" applyNumberFormat="1" applyFont="1" applyFill="1" applyBorder="1" applyAlignment="1" applyProtection="1">
      <alignment/>
      <protection/>
    </xf>
    <xf numFmtId="0" fontId="27" fillId="10" borderId="0" xfId="0" applyNumberFormat="1" applyFont="1" applyFill="1" applyBorder="1" applyAlignment="1" applyProtection="1">
      <alignment/>
      <protection/>
    </xf>
    <xf numFmtId="0" fontId="27" fillId="1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3" fontId="22" fillId="0" borderId="32" xfId="0" applyNumberFormat="1" applyFont="1" applyBorder="1" applyAlignment="1">
      <alignment horizontal="center"/>
    </xf>
    <xf numFmtId="3" fontId="22" fillId="0" borderId="33" xfId="0" applyNumberFormat="1" applyFont="1" applyBorder="1" applyAlignment="1">
      <alignment horizontal="center"/>
    </xf>
    <xf numFmtId="3" fontId="22" fillId="0" borderId="34" xfId="0" applyNumberFormat="1" applyFont="1" applyBorder="1" applyAlignment="1">
      <alignment horizontal="center"/>
    </xf>
    <xf numFmtId="0" fontId="37" fillId="0" borderId="32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6" xfId="0" applyNumberFormat="1" applyFont="1" applyFill="1" applyBorder="1" applyAlignment="1" applyProtection="1" quotePrefix="1">
      <alignment horizontal="left" wrapText="1"/>
      <protection/>
    </xf>
    <xf numFmtId="0" fontId="38" fillId="0" borderId="35" xfId="0" applyNumberFormat="1" applyFont="1" applyFill="1" applyBorder="1" applyAlignment="1" applyProtection="1">
      <alignment wrapText="1"/>
      <protection/>
    </xf>
    <xf numFmtId="0" fontId="37" fillId="0" borderId="36" xfId="0" applyNumberFormat="1" applyFont="1" applyFill="1" applyBorder="1" applyAlignment="1" applyProtection="1">
      <alignment horizontal="left" wrapText="1"/>
      <protection/>
    </xf>
    <xf numFmtId="0" fontId="34" fillId="0" borderId="36" xfId="0" applyNumberFormat="1" applyFont="1" applyFill="1" applyBorder="1" applyAlignment="1" applyProtection="1">
      <alignment horizontal="left" wrapText="1"/>
      <protection/>
    </xf>
    <xf numFmtId="0" fontId="36" fillId="0" borderId="35" xfId="0" applyNumberFormat="1" applyFont="1" applyFill="1" applyBorder="1" applyAlignment="1" applyProtection="1">
      <alignment wrapText="1"/>
      <protection/>
    </xf>
    <xf numFmtId="0" fontId="25" fillId="0" borderId="3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35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36" xfId="0" applyFont="1" applyBorder="1" applyAlignment="1" quotePrefix="1">
      <alignment horizontal="left"/>
    </xf>
    <xf numFmtId="0" fontId="21" fillId="0" borderId="35" xfId="0" applyNumberFormat="1" applyFont="1" applyFill="1" applyBorder="1" applyAlignment="1" applyProtection="1">
      <alignment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148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148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439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439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101">
      <pane ySplit="4245" topLeftCell="A40" activePane="bottomLeft" state="split"/>
      <selection pane="topLeft" activeCell="I4" sqref="I4"/>
      <selection pane="bottomLeft" activeCell="B44" sqref="B44:H44"/>
    </sheetView>
  </sheetViews>
  <sheetFormatPr defaultColWidth="11.421875" defaultRowHeight="12.75"/>
  <cols>
    <col min="1" max="1" width="16.00390625" style="30" customWidth="1"/>
    <col min="2" max="3" width="17.57421875" style="30" customWidth="1"/>
    <col min="4" max="4" width="17.57421875" style="61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40" t="s">
        <v>9</v>
      </c>
      <c r="B1" s="140"/>
      <c r="C1" s="140"/>
      <c r="D1" s="140"/>
      <c r="E1" s="140"/>
      <c r="F1" s="140"/>
      <c r="G1" s="140"/>
      <c r="H1" s="140"/>
    </row>
    <row r="2" spans="1:8" s="2" customFormat="1" ht="13.5" thickBot="1">
      <c r="A2" s="10"/>
      <c r="H2" s="11" t="s">
        <v>10</v>
      </c>
    </row>
    <row r="3" spans="1:8" s="2" customFormat="1" ht="26.25" thickBot="1">
      <c r="A3" s="90" t="s">
        <v>11</v>
      </c>
      <c r="B3" s="144" t="s">
        <v>46</v>
      </c>
      <c r="C3" s="145"/>
      <c r="D3" s="145"/>
      <c r="E3" s="145"/>
      <c r="F3" s="145"/>
      <c r="G3" s="145"/>
      <c r="H3" s="146"/>
    </row>
    <row r="4" spans="1:8" s="2" customFormat="1" ht="90" thickBot="1">
      <c r="A4" s="91" t="s">
        <v>12</v>
      </c>
      <c r="B4" s="12" t="s">
        <v>13</v>
      </c>
      <c r="C4" s="13" t="s">
        <v>14</v>
      </c>
      <c r="D4" s="13" t="s">
        <v>15</v>
      </c>
      <c r="E4" s="13" t="s">
        <v>16</v>
      </c>
      <c r="F4" s="13" t="s">
        <v>17</v>
      </c>
      <c r="G4" s="13" t="s">
        <v>45</v>
      </c>
      <c r="H4" s="14" t="s">
        <v>19</v>
      </c>
    </row>
    <row r="5" spans="1:8" s="2" customFormat="1" ht="12.75">
      <c r="A5" s="4">
        <v>634</v>
      </c>
      <c r="B5" s="102">
        <v>0</v>
      </c>
      <c r="C5" s="5">
        <v>0</v>
      </c>
      <c r="D5" s="103">
        <v>1000</v>
      </c>
      <c r="E5" s="104">
        <v>35000</v>
      </c>
      <c r="F5" s="104">
        <v>0</v>
      </c>
      <c r="G5" s="105">
        <v>0</v>
      </c>
      <c r="H5" s="106">
        <v>0</v>
      </c>
    </row>
    <row r="6" spans="1:8" s="2" customFormat="1" ht="12.75">
      <c r="A6" s="15">
        <v>636</v>
      </c>
      <c r="B6" s="16">
        <v>0</v>
      </c>
      <c r="C6" s="17">
        <v>0</v>
      </c>
      <c r="D6" s="17">
        <v>0</v>
      </c>
      <c r="E6" s="17">
        <v>8427520</v>
      </c>
      <c r="F6" s="17">
        <v>0</v>
      </c>
      <c r="G6" s="18">
        <v>0</v>
      </c>
      <c r="H6" s="19">
        <v>0</v>
      </c>
    </row>
    <row r="7" spans="1:8" s="2" customFormat="1" ht="12.75">
      <c r="A7" s="15">
        <v>638</v>
      </c>
      <c r="B7" s="16">
        <v>0</v>
      </c>
      <c r="C7" s="17">
        <v>0</v>
      </c>
      <c r="D7" s="17">
        <v>0</v>
      </c>
      <c r="E7" s="17">
        <v>52500</v>
      </c>
      <c r="F7" s="17">
        <v>0</v>
      </c>
      <c r="G7" s="18">
        <v>0</v>
      </c>
      <c r="H7" s="19">
        <v>0</v>
      </c>
    </row>
    <row r="8" spans="1:8" s="2" customFormat="1" ht="12.75">
      <c r="A8" s="15">
        <v>641</v>
      </c>
      <c r="B8" s="16">
        <v>0</v>
      </c>
      <c r="C8" s="17">
        <v>0</v>
      </c>
      <c r="D8" s="17">
        <v>0</v>
      </c>
      <c r="E8" s="17">
        <v>0</v>
      </c>
      <c r="F8" s="17">
        <v>0</v>
      </c>
      <c r="G8" s="18">
        <v>0</v>
      </c>
      <c r="H8" s="19">
        <v>0</v>
      </c>
    </row>
    <row r="9" spans="1:8" s="2" customFormat="1" ht="12.75">
      <c r="A9" s="15">
        <v>652</v>
      </c>
      <c r="B9" s="16">
        <v>0</v>
      </c>
      <c r="C9" s="17">
        <v>0</v>
      </c>
      <c r="D9" s="17">
        <v>235975</v>
      </c>
      <c r="E9" s="17">
        <v>0</v>
      </c>
      <c r="F9" s="17">
        <v>0</v>
      </c>
      <c r="G9" s="18">
        <v>0</v>
      </c>
      <c r="H9" s="19">
        <v>0</v>
      </c>
    </row>
    <row r="10" spans="1:8" s="2" customFormat="1" ht="12.75">
      <c r="A10" s="15">
        <v>661</v>
      </c>
      <c r="B10" s="16">
        <v>0</v>
      </c>
      <c r="C10" s="17">
        <v>105000</v>
      </c>
      <c r="D10" s="17">
        <v>0</v>
      </c>
      <c r="E10" s="17">
        <v>0</v>
      </c>
      <c r="F10" s="17">
        <v>0</v>
      </c>
      <c r="G10" s="18">
        <v>0</v>
      </c>
      <c r="H10" s="19">
        <v>0</v>
      </c>
    </row>
    <row r="11" spans="1:8" s="2" customFormat="1" ht="12.75">
      <c r="A11" s="15">
        <v>663</v>
      </c>
      <c r="B11" s="16">
        <v>0</v>
      </c>
      <c r="C11" s="17">
        <v>0</v>
      </c>
      <c r="D11" s="17">
        <v>0</v>
      </c>
      <c r="E11" s="17">
        <v>0</v>
      </c>
      <c r="F11" s="17">
        <v>70000</v>
      </c>
      <c r="G11" s="18">
        <v>0</v>
      </c>
      <c r="H11" s="19">
        <v>0</v>
      </c>
    </row>
    <row r="12" spans="1:8" s="2" customFormat="1" ht="12.75">
      <c r="A12" s="15">
        <v>671</v>
      </c>
      <c r="B12" s="16">
        <v>870000</v>
      </c>
      <c r="C12" s="17">
        <v>0</v>
      </c>
      <c r="D12" s="17">
        <v>0</v>
      </c>
      <c r="E12" s="17">
        <v>0</v>
      </c>
      <c r="F12" s="17">
        <v>0</v>
      </c>
      <c r="G12" s="18">
        <v>0</v>
      </c>
      <c r="H12" s="19">
        <v>0</v>
      </c>
    </row>
    <row r="13" spans="1:8" s="2" customFormat="1" ht="12.75">
      <c r="A13" s="15">
        <v>721</v>
      </c>
      <c r="B13" s="16">
        <v>0</v>
      </c>
      <c r="C13" s="17">
        <v>0</v>
      </c>
      <c r="D13" s="17">
        <v>0</v>
      </c>
      <c r="E13" s="17">
        <v>0</v>
      </c>
      <c r="F13" s="17">
        <v>0</v>
      </c>
      <c r="G13" s="18">
        <v>4000</v>
      </c>
      <c r="H13" s="19"/>
    </row>
    <row r="14" spans="1:8" s="2" customFormat="1" ht="13.5" thickBot="1">
      <c r="A14" s="107">
        <v>922</v>
      </c>
      <c r="B14" s="20">
        <v>0</v>
      </c>
      <c r="C14" s="21">
        <v>0</v>
      </c>
      <c r="D14" s="21">
        <v>0</v>
      </c>
      <c r="E14" s="21">
        <v>0</v>
      </c>
      <c r="F14" s="21">
        <v>0</v>
      </c>
      <c r="G14" s="22">
        <v>0</v>
      </c>
      <c r="H14" s="23">
        <v>0</v>
      </c>
    </row>
    <row r="15" spans="1:8" s="2" customFormat="1" ht="30" customHeight="1" thickBot="1">
      <c r="A15" s="24" t="s">
        <v>20</v>
      </c>
      <c r="B15" s="25">
        <v>870000</v>
      </c>
      <c r="C15" s="26">
        <v>105000</v>
      </c>
      <c r="D15" s="27">
        <v>236975</v>
      </c>
      <c r="E15" s="26">
        <v>8515020</v>
      </c>
      <c r="F15" s="27">
        <v>70000</v>
      </c>
      <c r="G15" s="26">
        <v>4000</v>
      </c>
      <c r="H15" s="28">
        <v>0</v>
      </c>
    </row>
    <row r="16" spans="1:8" s="2" customFormat="1" ht="28.5" customHeight="1" thickBot="1">
      <c r="A16" s="24" t="s">
        <v>47</v>
      </c>
      <c r="B16" s="141">
        <f>B15+C15+D15+E15+F15+G15+H15</f>
        <v>9800995</v>
      </c>
      <c r="C16" s="142"/>
      <c r="D16" s="142"/>
      <c r="E16" s="142"/>
      <c r="F16" s="142"/>
      <c r="G16" s="142"/>
      <c r="H16" s="143"/>
    </row>
    <row r="17" spans="1:8" ht="13.5" thickBot="1">
      <c r="A17" s="7"/>
      <c r="B17" s="7"/>
      <c r="C17" s="7"/>
      <c r="D17" s="8"/>
      <c r="E17" s="29"/>
      <c r="H17" s="11"/>
    </row>
    <row r="18" spans="1:8" ht="24" customHeight="1" thickBot="1">
      <c r="A18" s="92" t="s">
        <v>11</v>
      </c>
      <c r="B18" s="144" t="s">
        <v>65</v>
      </c>
      <c r="C18" s="145"/>
      <c r="D18" s="145"/>
      <c r="E18" s="145"/>
      <c r="F18" s="145"/>
      <c r="G18" s="145"/>
      <c r="H18" s="146"/>
    </row>
    <row r="19" spans="1:8" ht="90" thickBot="1">
      <c r="A19" s="93" t="s">
        <v>12</v>
      </c>
      <c r="B19" s="12" t="s">
        <v>13</v>
      </c>
      <c r="C19" s="13" t="s">
        <v>14</v>
      </c>
      <c r="D19" s="13" t="s">
        <v>15</v>
      </c>
      <c r="E19" s="13" t="s">
        <v>16</v>
      </c>
      <c r="F19" s="13" t="s">
        <v>17</v>
      </c>
      <c r="G19" s="13" t="s">
        <v>45</v>
      </c>
      <c r="H19" s="14" t="s">
        <v>19</v>
      </c>
    </row>
    <row r="20" spans="1:8" ht="12.75">
      <c r="A20" s="15">
        <v>634</v>
      </c>
      <c r="B20" s="16">
        <v>0</v>
      </c>
      <c r="C20" s="17">
        <v>0</v>
      </c>
      <c r="D20" s="17">
        <v>0</v>
      </c>
      <c r="E20" s="17">
        <v>-20000</v>
      </c>
      <c r="F20" s="17">
        <v>0</v>
      </c>
      <c r="G20" s="18">
        <v>0</v>
      </c>
      <c r="H20" s="19">
        <v>0</v>
      </c>
    </row>
    <row r="21" spans="1:8" ht="12.75">
      <c r="A21" s="15">
        <v>636</v>
      </c>
      <c r="B21" s="16">
        <v>0</v>
      </c>
      <c r="C21" s="17">
        <v>0</v>
      </c>
      <c r="D21" s="17">
        <v>0</v>
      </c>
      <c r="E21" s="17">
        <v>143084</v>
      </c>
      <c r="F21" s="17">
        <v>0</v>
      </c>
      <c r="G21" s="18">
        <v>0</v>
      </c>
      <c r="H21" s="19">
        <v>0</v>
      </c>
    </row>
    <row r="22" spans="1:8" ht="12.75">
      <c r="A22" s="15">
        <v>638</v>
      </c>
      <c r="B22" s="16">
        <v>0</v>
      </c>
      <c r="C22" s="17">
        <v>0</v>
      </c>
      <c r="D22" s="17">
        <v>0</v>
      </c>
      <c r="E22" s="17">
        <v>46000</v>
      </c>
      <c r="F22" s="17">
        <v>0</v>
      </c>
      <c r="G22" s="18">
        <v>0</v>
      </c>
      <c r="H22" s="19">
        <v>0</v>
      </c>
    </row>
    <row r="23" spans="1:8" ht="12.75">
      <c r="A23" s="15">
        <v>652</v>
      </c>
      <c r="B23" s="16">
        <v>0</v>
      </c>
      <c r="C23" s="17">
        <v>0</v>
      </c>
      <c r="D23" s="17">
        <v>-60512</v>
      </c>
      <c r="E23" s="17">
        <v>0</v>
      </c>
      <c r="F23" s="17">
        <v>0</v>
      </c>
      <c r="G23" s="18">
        <v>0</v>
      </c>
      <c r="H23" s="19">
        <v>0</v>
      </c>
    </row>
    <row r="24" spans="1:8" ht="12.75">
      <c r="A24" s="15">
        <v>661</v>
      </c>
      <c r="B24" s="16">
        <v>0</v>
      </c>
      <c r="C24" s="17">
        <v>0</v>
      </c>
      <c r="D24" s="17">
        <v>0</v>
      </c>
      <c r="E24" s="17">
        <v>0</v>
      </c>
      <c r="F24" s="17">
        <v>0</v>
      </c>
      <c r="G24" s="18">
        <v>0</v>
      </c>
      <c r="H24" s="19">
        <v>0</v>
      </c>
    </row>
    <row r="25" spans="1:8" ht="12.75">
      <c r="A25" s="15">
        <v>663</v>
      </c>
      <c r="B25" s="16">
        <v>0</v>
      </c>
      <c r="C25" s="17">
        <v>0</v>
      </c>
      <c r="D25" s="17">
        <v>0</v>
      </c>
      <c r="E25" s="17">
        <v>0</v>
      </c>
      <c r="F25" s="17">
        <v>0</v>
      </c>
      <c r="G25" s="18">
        <v>0</v>
      </c>
      <c r="H25" s="19">
        <v>0</v>
      </c>
    </row>
    <row r="26" spans="1:8" ht="12.75">
      <c r="A26" s="15">
        <v>671</v>
      </c>
      <c r="B26" s="16">
        <v>100000</v>
      </c>
      <c r="C26" s="17">
        <v>0</v>
      </c>
      <c r="D26" s="17">
        <v>0</v>
      </c>
      <c r="E26" s="17">
        <v>0</v>
      </c>
      <c r="F26" s="17">
        <v>0</v>
      </c>
      <c r="G26" s="18">
        <v>0</v>
      </c>
      <c r="H26" s="19">
        <v>0</v>
      </c>
    </row>
    <row r="27" spans="1:8" ht="12.75">
      <c r="A27" s="15">
        <v>721</v>
      </c>
      <c r="B27" s="16">
        <v>0</v>
      </c>
      <c r="C27" s="17">
        <v>0</v>
      </c>
      <c r="D27" s="17">
        <v>0</v>
      </c>
      <c r="E27" s="17">
        <v>0</v>
      </c>
      <c r="F27" s="17">
        <v>0</v>
      </c>
      <c r="G27" s="18">
        <v>0</v>
      </c>
      <c r="H27" s="19">
        <v>0</v>
      </c>
    </row>
    <row r="28" spans="1:8" ht="13.5" thickBot="1">
      <c r="A28" s="107">
        <v>922</v>
      </c>
      <c r="B28" s="20">
        <v>0</v>
      </c>
      <c r="C28" s="21">
        <v>0</v>
      </c>
      <c r="D28" s="21">
        <v>15652</v>
      </c>
      <c r="E28" s="21">
        <v>45931</v>
      </c>
      <c r="F28" s="21">
        <v>10600</v>
      </c>
      <c r="G28" s="22">
        <v>0</v>
      </c>
      <c r="H28" s="23">
        <v>0</v>
      </c>
    </row>
    <row r="29" spans="1:8" s="2" customFormat="1" ht="30" customHeight="1" thickBot="1">
      <c r="A29" s="24" t="s">
        <v>20</v>
      </c>
      <c r="B29" s="129">
        <v>100000</v>
      </c>
      <c r="C29" s="130">
        <v>0</v>
      </c>
      <c r="D29" s="131">
        <v>-44860</v>
      </c>
      <c r="E29" s="130">
        <v>215015</v>
      </c>
      <c r="F29" s="131">
        <v>10600</v>
      </c>
      <c r="G29" s="130">
        <v>0</v>
      </c>
      <c r="H29" s="132">
        <v>0</v>
      </c>
    </row>
    <row r="30" spans="1:8" s="2" customFormat="1" ht="28.5" customHeight="1" thickBot="1">
      <c r="A30" s="24" t="s">
        <v>47</v>
      </c>
      <c r="B30" s="141">
        <v>280755</v>
      </c>
      <c r="C30" s="142"/>
      <c r="D30" s="142"/>
      <c r="E30" s="142"/>
      <c r="F30" s="142"/>
      <c r="G30" s="142"/>
      <c r="H30" s="143"/>
    </row>
    <row r="31" spans="4:5" ht="13.5" thickBot="1">
      <c r="D31" s="31"/>
      <c r="E31" s="32"/>
    </row>
    <row r="32" spans="1:8" ht="26.25" thickBot="1">
      <c r="A32" s="92" t="s">
        <v>11</v>
      </c>
      <c r="B32" s="144" t="s">
        <v>57</v>
      </c>
      <c r="C32" s="145"/>
      <c r="D32" s="145"/>
      <c r="E32" s="145"/>
      <c r="F32" s="145"/>
      <c r="G32" s="145"/>
      <c r="H32" s="146"/>
    </row>
    <row r="33" spans="1:8" ht="90" thickBot="1">
      <c r="A33" s="93" t="s">
        <v>12</v>
      </c>
      <c r="B33" s="12" t="s">
        <v>13</v>
      </c>
      <c r="C33" s="13" t="s">
        <v>14</v>
      </c>
      <c r="D33" s="13" t="s">
        <v>15</v>
      </c>
      <c r="E33" s="13" t="s">
        <v>16</v>
      </c>
      <c r="F33" s="13" t="s">
        <v>17</v>
      </c>
      <c r="G33" s="13" t="s">
        <v>45</v>
      </c>
      <c r="H33" s="14" t="s">
        <v>19</v>
      </c>
    </row>
    <row r="34" spans="1:8" ht="12.75">
      <c r="A34" s="15">
        <v>634</v>
      </c>
      <c r="B34" s="16">
        <v>0</v>
      </c>
      <c r="C34" s="17">
        <v>0</v>
      </c>
      <c r="D34" s="17">
        <v>1000</v>
      </c>
      <c r="E34" s="17">
        <v>15000</v>
      </c>
      <c r="F34" s="17">
        <v>0</v>
      </c>
      <c r="G34" s="18">
        <v>0</v>
      </c>
      <c r="H34" s="19">
        <v>0</v>
      </c>
    </row>
    <row r="35" spans="1:8" ht="12.75">
      <c r="A35" s="15">
        <v>636</v>
      </c>
      <c r="B35" s="16">
        <v>0</v>
      </c>
      <c r="C35" s="17">
        <v>0</v>
      </c>
      <c r="D35" s="17">
        <v>0</v>
      </c>
      <c r="E35" s="17">
        <v>8570604</v>
      </c>
      <c r="F35" s="17">
        <v>0</v>
      </c>
      <c r="G35" s="18">
        <v>0</v>
      </c>
      <c r="H35" s="19">
        <v>0</v>
      </c>
    </row>
    <row r="36" spans="1:8" ht="12.75">
      <c r="A36" s="15">
        <v>638</v>
      </c>
      <c r="B36" s="16">
        <v>0</v>
      </c>
      <c r="C36" s="17">
        <v>0</v>
      </c>
      <c r="D36" s="17">
        <v>0</v>
      </c>
      <c r="E36" s="17">
        <v>98500</v>
      </c>
      <c r="F36" s="17">
        <v>0</v>
      </c>
      <c r="G36" s="18">
        <v>0</v>
      </c>
      <c r="H36" s="19">
        <v>0</v>
      </c>
    </row>
    <row r="37" spans="1:8" ht="12.75">
      <c r="A37" s="15">
        <v>652</v>
      </c>
      <c r="B37" s="16">
        <v>0</v>
      </c>
      <c r="C37" s="17">
        <v>0</v>
      </c>
      <c r="D37" s="17">
        <v>175463</v>
      </c>
      <c r="E37" s="17">
        <v>0</v>
      </c>
      <c r="F37" s="17">
        <v>0</v>
      </c>
      <c r="G37" s="18">
        <v>0</v>
      </c>
      <c r="H37" s="19">
        <v>0</v>
      </c>
    </row>
    <row r="38" spans="1:8" ht="13.5" customHeight="1">
      <c r="A38" s="15">
        <v>661</v>
      </c>
      <c r="B38" s="16">
        <v>0</v>
      </c>
      <c r="C38" s="17">
        <v>105000</v>
      </c>
      <c r="D38" s="17">
        <v>0</v>
      </c>
      <c r="E38" s="17">
        <v>0</v>
      </c>
      <c r="F38" s="17">
        <v>0</v>
      </c>
      <c r="G38" s="18">
        <v>0</v>
      </c>
      <c r="H38" s="19">
        <v>0</v>
      </c>
    </row>
    <row r="39" spans="1:8" ht="13.5" customHeight="1">
      <c r="A39" s="15">
        <v>663</v>
      </c>
      <c r="B39" s="16">
        <v>0</v>
      </c>
      <c r="C39" s="17">
        <v>0</v>
      </c>
      <c r="D39" s="17">
        <v>0</v>
      </c>
      <c r="E39" s="17">
        <v>0</v>
      </c>
      <c r="F39" s="17">
        <v>70000</v>
      </c>
      <c r="G39" s="18">
        <v>0</v>
      </c>
      <c r="H39" s="19">
        <v>0</v>
      </c>
    </row>
    <row r="40" spans="1:8" ht="13.5" customHeight="1">
      <c r="A40" s="15">
        <v>671</v>
      </c>
      <c r="B40" s="16">
        <v>970000</v>
      </c>
      <c r="C40" s="17">
        <v>0</v>
      </c>
      <c r="D40" s="17">
        <v>0</v>
      </c>
      <c r="E40" s="17">
        <v>0</v>
      </c>
      <c r="F40" s="17">
        <v>0</v>
      </c>
      <c r="G40" s="18">
        <v>0</v>
      </c>
      <c r="H40" s="19">
        <v>0</v>
      </c>
    </row>
    <row r="41" spans="1:8" ht="13.5" customHeight="1">
      <c r="A41" s="15">
        <v>721</v>
      </c>
      <c r="B41" s="16">
        <v>0</v>
      </c>
      <c r="C41" s="17">
        <v>0</v>
      </c>
      <c r="D41" s="17">
        <v>0</v>
      </c>
      <c r="E41" s="17">
        <v>0</v>
      </c>
      <c r="F41" s="17">
        <v>0</v>
      </c>
      <c r="G41" s="18">
        <v>4000</v>
      </c>
      <c r="H41" s="19">
        <v>0</v>
      </c>
    </row>
    <row r="42" spans="1:8" ht="13.5" thickBot="1">
      <c r="A42" s="107">
        <v>922</v>
      </c>
      <c r="B42" s="20">
        <v>0</v>
      </c>
      <c r="C42" s="21">
        <v>0</v>
      </c>
      <c r="D42" s="21">
        <v>15652</v>
      </c>
      <c r="E42" s="21">
        <v>45931</v>
      </c>
      <c r="F42" s="21">
        <v>10600</v>
      </c>
      <c r="G42" s="22">
        <v>0</v>
      </c>
      <c r="H42" s="23">
        <v>0</v>
      </c>
    </row>
    <row r="43" spans="1:8" s="2" customFormat="1" ht="30" customHeight="1" thickBot="1">
      <c r="A43" s="24" t="s">
        <v>20</v>
      </c>
      <c r="B43" s="129">
        <v>970000</v>
      </c>
      <c r="C43" s="130">
        <v>105000</v>
      </c>
      <c r="D43" s="131">
        <v>192115</v>
      </c>
      <c r="E43" s="130">
        <v>8730035</v>
      </c>
      <c r="F43" s="131">
        <v>80600</v>
      </c>
      <c r="G43" s="130">
        <v>4000</v>
      </c>
      <c r="H43" s="132">
        <v>0</v>
      </c>
    </row>
    <row r="44" spans="1:8" s="2" customFormat="1" ht="28.5" customHeight="1" thickBot="1">
      <c r="A44" s="24" t="s">
        <v>47</v>
      </c>
      <c r="B44" s="141">
        <v>10081750</v>
      </c>
      <c r="C44" s="142"/>
      <c r="D44" s="142"/>
      <c r="E44" s="142"/>
      <c r="F44" s="142"/>
      <c r="G44" s="142"/>
      <c r="H44" s="143"/>
    </row>
    <row r="45" spans="3:5" ht="13.5" customHeight="1">
      <c r="C45" s="33"/>
      <c r="D45" s="31"/>
      <c r="E45" s="34"/>
    </row>
    <row r="46" spans="3:5" ht="13.5" customHeight="1">
      <c r="C46" s="33"/>
      <c r="D46" s="35"/>
      <c r="E46" s="36"/>
    </row>
    <row r="47" spans="4:5" ht="13.5" customHeight="1">
      <c r="D47" s="37"/>
      <c r="E47" s="38"/>
    </row>
    <row r="48" spans="4:5" ht="13.5" customHeight="1">
      <c r="D48" s="39"/>
      <c r="E48" s="40"/>
    </row>
    <row r="49" spans="4:5" ht="13.5" customHeight="1">
      <c r="D49" s="31"/>
      <c r="E49" s="32"/>
    </row>
    <row r="50" spans="3:5" ht="28.5" customHeight="1">
      <c r="C50" s="33"/>
      <c r="D50" s="31"/>
      <c r="E50" s="41"/>
    </row>
    <row r="51" spans="3:5" ht="13.5" customHeight="1">
      <c r="C51" s="33"/>
      <c r="D51" s="31"/>
      <c r="E51" s="36"/>
    </row>
    <row r="52" spans="4:5" ht="13.5" customHeight="1">
      <c r="D52" s="31"/>
      <c r="E52" s="32"/>
    </row>
    <row r="53" spans="4:5" ht="13.5" customHeight="1">
      <c r="D53" s="31"/>
      <c r="E53" s="40"/>
    </row>
    <row r="54" spans="4:5" ht="13.5" customHeight="1">
      <c r="D54" s="31"/>
      <c r="E54" s="32"/>
    </row>
    <row r="55" spans="4:5" ht="22.5" customHeight="1">
      <c r="D55" s="31"/>
      <c r="E55" s="42"/>
    </row>
    <row r="56" spans="4:5" ht="13.5" customHeight="1">
      <c r="D56" s="37"/>
      <c r="E56" s="38"/>
    </row>
    <row r="57" spans="2:5" ht="13.5" customHeight="1">
      <c r="B57" s="33"/>
      <c r="D57" s="37"/>
      <c r="E57" s="43"/>
    </row>
    <row r="58" spans="3:5" ht="13.5" customHeight="1">
      <c r="C58" s="33"/>
      <c r="D58" s="37"/>
      <c r="E58" s="44"/>
    </row>
    <row r="59" spans="3:5" ht="13.5" customHeight="1">
      <c r="C59" s="33"/>
      <c r="D59" s="39"/>
      <c r="E59" s="36"/>
    </row>
    <row r="60" spans="4:5" ht="13.5" customHeight="1">
      <c r="D60" s="31"/>
      <c r="E60" s="32"/>
    </row>
    <row r="61" spans="2:5" ht="13.5" customHeight="1">
      <c r="B61" s="33"/>
      <c r="D61" s="31"/>
      <c r="E61" s="34"/>
    </row>
    <row r="62" spans="3:5" ht="13.5" customHeight="1">
      <c r="C62" s="33"/>
      <c r="D62" s="31"/>
      <c r="E62" s="43"/>
    </row>
    <row r="63" spans="3:5" ht="13.5" customHeight="1">
      <c r="C63" s="33"/>
      <c r="D63" s="39"/>
      <c r="E63" s="36"/>
    </row>
    <row r="64" spans="4:5" ht="13.5" customHeight="1">
      <c r="D64" s="37"/>
      <c r="E64" s="32"/>
    </row>
    <row r="65" spans="3:5" ht="13.5" customHeight="1">
      <c r="C65" s="33"/>
      <c r="D65" s="37"/>
      <c r="E65" s="43"/>
    </row>
    <row r="66" spans="4:5" ht="22.5" customHeight="1">
      <c r="D66" s="39"/>
      <c r="E66" s="42"/>
    </row>
    <row r="67" spans="4:5" ht="13.5" customHeight="1">
      <c r="D67" s="31"/>
      <c r="E67" s="32"/>
    </row>
    <row r="68" spans="4:5" ht="13.5" customHeight="1">
      <c r="D68" s="39"/>
      <c r="E68" s="36"/>
    </row>
    <row r="69" spans="4:5" ht="13.5" customHeight="1">
      <c r="D69" s="31"/>
      <c r="E69" s="32"/>
    </row>
    <row r="70" spans="4:5" ht="13.5" customHeight="1">
      <c r="D70" s="31"/>
      <c r="E70" s="32"/>
    </row>
    <row r="71" spans="1:5" ht="13.5" customHeight="1">
      <c r="A71" s="33"/>
      <c r="D71" s="45"/>
      <c r="E71" s="43"/>
    </row>
    <row r="72" spans="2:5" ht="13.5" customHeight="1">
      <c r="B72" s="33"/>
      <c r="C72" s="33"/>
      <c r="D72" s="46"/>
      <c r="E72" s="43"/>
    </row>
    <row r="73" spans="2:5" ht="13.5" customHeight="1">
      <c r="B73" s="33"/>
      <c r="C73" s="33"/>
      <c r="D73" s="46"/>
      <c r="E73" s="34"/>
    </row>
    <row r="74" spans="2:5" ht="13.5" customHeight="1">
      <c r="B74" s="33"/>
      <c r="C74" s="33"/>
      <c r="D74" s="39"/>
      <c r="E74" s="40"/>
    </row>
    <row r="75" spans="4:5" ht="12.75">
      <c r="D75" s="31"/>
      <c r="E75" s="32"/>
    </row>
    <row r="76" spans="2:5" ht="12.75">
      <c r="B76" s="33"/>
      <c r="D76" s="31"/>
      <c r="E76" s="43"/>
    </row>
    <row r="77" spans="3:5" ht="12.75">
      <c r="C77" s="33"/>
      <c r="D77" s="31"/>
      <c r="E77" s="34"/>
    </row>
    <row r="78" spans="3:5" ht="12.75">
      <c r="C78" s="33"/>
      <c r="D78" s="39"/>
      <c r="E78" s="36"/>
    </row>
    <row r="79" spans="4:5" ht="12.75">
      <c r="D79" s="31"/>
      <c r="E79" s="32"/>
    </row>
    <row r="80" spans="4:5" ht="12.75">
      <c r="D80" s="31"/>
      <c r="E80" s="32"/>
    </row>
    <row r="81" spans="4:5" ht="12.75">
      <c r="D81" s="47"/>
      <c r="E81" s="48"/>
    </row>
    <row r="82" spans="4:5" ht="12.75">
      <c r="D82" s="31"/>
      <c r="E82" s="32"/>
    </row>
    <row r="83" spans="4:5" ht="12.75">
      <c r="D83" s="31"/>
      <c r="E83" s="32"/>
    </row>
    <row r="84" spans="4:5" ht="12.75">
      <c r="D84" s="31"/>
      <c r="E84" s="32"/>
    </row>
    <row r="85" spans="4:5" ht="12.75">
      <c r="D85" s="39"/>
      <c r="E85" s="36"/>
    </row>
    <row r="86" spans="4:5" ht="12.75">
      <c r="D86" s="31"/>
      <c r="E86" s="32"/>
    </row>
    <row r="87" spans="4:5" ht="12.75">
      <c r="D87" s="39"/>
      <c r="E87" s="36"/>
    </row>
    <row r="88" spans="4:5" ht="12.75">
      <c r="D88" s="31"/>
      <c r="E88" s="32"/>
    </row>
    <row r="89" spans="4:5" ht="12.75">
      <c r="D89" s="31"/>
      <c r="E89" s="32"/>
    </row>
    <row r="90" spans="4:5" ht="12.75">
      <c r="D90" s="31"/>
      <c r="E90" s="32"/>
    </row>
    <row r="91" spans="4:5" ht="12.75">
      <c r="D91" s="31"/>
      <c r="E91" s="32"/>
    </row>
    <row r="92" spans="1:5" ht="28.5" customHeight="1">
      <c r="A92" s="49"/>
      <c r="B92" s="49"/>
      <c r="C92" s="49"/>
      <c r="D92" s="50"/>
      <c r="E92" s="51"/>
    </row>
    <row r="93" spans="3:5" ht="12.75">
      <c r="C93" s="33"/>
      <c r="D93" s="31"/>
      <c r="E93" s="34"/>
    </row>
    <row r="94" spans="4:5" ht="12.75">
      <c r="D94" s="52"/>
      <c r="E94" s="53"/>
    </row>
    <row r="95" spans="4:5" ht="12.75">
      <c r="D95" s="31"/>
      <c r="E95" s="32"/>
    </row>
    <row r="96" spans="4:5" ht="12.75">
      <c r="D96" s="47"/>
      <c r="E96" s="48"/>
    </row>
    <row r="97" spans="4:5" ht="12.75">
      <c r="D97" s="47"/>
      <c r="E97" s="48"/>
    </row>
    <row r="98" spans="4:5" ht="12.75">
      <c r="D98" s="31"/>
      <c r="E98" s="32"/>
    </row>
    <row r="99" spans="4:5" ht="12.75">
      <c r="D99" s="39"/>
      <c r="E99" s="36"/>
    </row>
    <row r="100" spans="4:5" ht="12.75">
      <c r="D100" s="31"/>
      <c r="E100" s="32"/>
    </row>
    <row r="101" spans="4:5" ht="12.75">
      <c r="D101" s="31"/>
      <c r="E101" s="32"/>
    </row>
    <row r="102" spans="4:5" ht="12.75">
      <c r="D102" s="39"/>
      <c r="E102" s="36"/>
    </row>
    <row r="103" spans="4:5" ht="12.75">
      <c r="D103" s="31"/>
      <c r="E103" s="32"/>
    </row>
    <row r="104" spans="4:5" ht="12.75">
      <c r="D104" s="47"/>
      <c r="E104" s="48"/>
    </row>
    <row r="105" spans="4:5" ht="12.75">
      <c r="D105" s="39"/>
      <c r="E105" s="53"/>
    </row>
    <row r="106" spans="4:5" ht="12.75">
      <c r="D106" s="37"/>
      <c r="E106" s="48"/>
    </row>
    <row r="107" spans="4:5" ht="12.75">
      <c r="D107" s="39"/>
      <c r="E107" s="36"/>
    </row>
    <row r="108" spans="4:5" ht="12.75">
      <c r="D108" s="31"/>
      <c r="E108" s="32"/>
    </row>
    <row r="109" spans="3:5" ht="12.75">
      <c r="C109" s="33"/>
      <c r="D109" s="31"/>
      <c r="E109" s="34"/>
    </row>
    <row r="110" spans="4:5" ht="12.75">
      <c r="D110" s="37"/>
      <c r="E110" s="36"/>
    </row>
    <row r="111" spans="4:5" ht="12.75">
      <c r="D111" s="37"/>
      <c r="E111" s="48"/>
    </row>
    <row r="112" spans="3:5" ht="12.75">
      <c r="C112" s="33"/>
      <c r="D112" s="37"/>
      <c r="E112" s="54"/>
    </row>
    <row r="113" spans="3:5" ht="12.75">
      <c r="C113" s="33"/>
      <c r="D113" s="39"/>
      <c r="E113" s="40"/>
    </row>
    <row r="114" spans="4:5" ht="12.75">
      <c r="D114" s="31"/>
      <c r="E114" s="32"/>
    </row>
    <row r="115" spans="4:5" ht="12.75">
      <c r="D115" s="52"/>
      <c r="E115" s="55"/>
    </row>
    <row r="116" spans="4:5" ht="11.25" customHeight="1">
      <c r="D116" s="47"/>
      <c r="E116" s="48"/>
    </row>
    <row r="117" spans="2:5" ht="24" customHeight="1">
      <c r="B117" s="33"/>
      <c r="D117" s="47"/>
      <c r="E117" s="56"/>
    </row>
    <row r="118" spans="3:5" ht="15" customHeight="1">
      <c r="C118" s="33"/>
      <c r="D118" s="47"/>
      <c r="E118" s="56"/>
    </row>
    <row r="119" spans="4:5" ht="11.25" customHeight="1">
      <c r="D119" s="52"/>
      <c r="E119" s="53"/>
    </row>
    <row r="120" spans="4:5" ht="12.75">
      <c r="D120" s="47"/>
      <c r="E120" s="48"/>
    </row>
    <row r="121" spans="2:5" ht="13.5" customHeight="1">
      <c r="B121" s="33"/>
      <c r="D121" s="47"/>
      <c r="E121" s="57"/>
    </row>
    <row r="122" spans="3:5" ht="12.75" customHeight="1">
      <c r="C122" s="33"/>
      <c r="D122" s="47"/>
      <c r="E122" s="34"/>
    </row>
    <row r="123" spans="3:5" ht="12.75" customHeight="1">
      <c r="C123" s="33"/>
      <c r="D123" s="39"/>
      <c r="E123" s="40"/>
    </row>
    <row r="124" spans="4:5" ht="12.75">
      <c r="D124" s="31"/>
      <c r="E124" s="32"/>
    </row>
    <row r="125" spans="3:5" ht="12.75">
      <c r="C125" s="33"/>
      <c r="D125" s="31"/>
      <c r="E125" s="54"/>
    </row>
    <row r="126" spans="4:5" ht="12.75">
      <c r="D126" s="52"/>
      <c r="E126" s="53"/>
    </row>
    <row r="127" spans="4:5" ht="12.75">
      <c r="D127" s="47"/>
      <c r="E127" s="48"/>
    </row>
    <row r="128" spans="4:5" ht="12.75">
      <c r="D128" s="31"/>
      <c r="E128" s="32"/>
    </row>
    <row r="129" spans="1:5" ht="19.5" customHeight="1">
      <c r="A129" s="58"/>
      <c r="B129" s="7"/>
      <c r="C129" s="7"/>
      <c r="D129" s="7"/>
      <c r="E129" s="43"/>
    </row>
    <row r="130" spans="1:5" ht="15" customHeight="1">
      <c r="A130" s="33"/>
      <c r="D130" s="45"/>
      <c r="E130" s="43"/>
    </row>
    <row r="131" spans="1:5" ht="12.75">
      <c r="A131" s="33"/>
      <c r="B131" s="33"/>
      <c r="D131" s="45"/>
      <c r="E131" s="34"/>
    </row>
    <row r="132" spans="3:5" ht="12.75">
      <c r="C132" s="33"/>
      <c r="D132" s="31"/>
      <c r="E132" s="43"/>
    </row>
    <row r="133" spans="4:5" ht="12.75">
      <c r="D133" s="35"/>
      <c r="E133" s="36"/>
    </row>
    <row r="134" spans="2:5" ht="12.75">
      <c r="B134" s="33"/>
      <c r="D134" s="31"/>
      <c r="E134" s="34"/>
    </row>
    <row r="135" spans="3:5" ht="12.75">
      <c r="C135" s="33"/>
      <c r="D135" s="31"/>
      <c r="E135" s="34"/>
    </row>
    <row r="136" spans="4:5" ht="12.75">
      <c r="D136" s="39"/>
      <c r="E136" s="40"/>
    </row>
    <row r="137" spans="3:5" ht="22.5" customHeight="1">
      <c r="C137" s="33"/>
      <c r="D137" s="31"/>
      <c r="E137" s="41"/>
    </row>
    <row r="138" spans="4:5" ht="12.75">
      <c r="D138" s="31"/>
      <c r="E138" s="40"/>
    </row>
    <row r="139" spans="2:5" ht="12.75">
      <c r="B139" s="33"/>
      <c r="D139" s="37"/>
      <c r="E139" s="43"/>
    </row>
    <row r="140" spans="3:5" ht="12.75">
      <c r="C140" s="33"/>
      <c r="D140" s="37"/>
      <c r="E140" s="44"/>
    </row>
    <row r="141" spans="4:5" ht="12.75">
      <c r="D141" s="39"/>
      <c r="E141" s="36"/>
    </row>
    <row r="142" spans="1:5" ht="13.5" customHeight="1">
      <c r="A142" s="33"/>
      <c r="D142" s="45"/>
      <c r="E142" s="43"/>
    </row>
    <row r="143" spans="2:5" ht="13.5" customHeight="1">
      <c r="B143" s="33"/>
      <c r="D143" s="31"/>
      <c r="E143" s="43"/>
    </row>
    <row r="144" spans="3:5" ht="13.5" customHeight="1">
      <c r="C144" s="33"/>
      <c r="D144" s="31"/>
      <c r="E144" s="34"/>
    </row>
    <row r="145" spans="3:5" ht="12.75">
      <c r="C145" s="33"/>
      <c r="D145" s="39"/>
      <c r="E145" s="36"/>
    </row>
    <row r="146" spans="3:5" ht="12.75">
      <c r="C146" s="33"/>
      <c r="D146" s="31"/>
      <c r="E146" s="34"/>
    </row>
    <row r="147" spans="4:5" ht="12.75">
      <c r="D147" s="52"/>
      <c r="E147" s="53"/>
    </row>
    <row r="148" spans="3:5" ht="12.75">
      <c r="C148" s="33"/>
      <c r="D148" s="37"/>
      <c r="E148" s="54"/>
    </row>
    <row r="149" spans="3:5" ht="12.75">
      <c r="C149" s="33"/>
      <c r="D149" s="39"/>
      <c r="E149" s="40"/>
    </row>
    <row r="150" spans="4:5" ht="12.75">
      <c r="D150" s="52"/>
      <c r="E150" s="59"/>
    </row>
    <row r="151" spans="2:5" ht="12.75">
      <c r="B151" s="33"/>
      <c r="D151" s="47"/>
      <c r="E151" s="57"/>
    </row>
    <row r="152" spans="3:5" ht="12.75">
      <c r="C152" s="33"/>
      <c r="D152" s="47"/>
      <c r="E152" s="34"/>
    </row>
    <row r="153" spans="3:5" ht="12.75">
      <c r="C153" s="33"/>
      <c r="D153" s="39"/>
      <c r="E153" s="40"/>
    </row>
    <row r="154" spans="3:5" ht="12.75">
      <c r="C154" s="33"/>
      <c r="D154" s="39"/>
      <c r="E154" s="40"/>
    </row>
    <row r="155" spans="4:5" ht="12.75">
      <c r="D155" s="31"/>
      <c r="E155" s="32"/>
    </row>
    <row r="156" spans="1:5" s="60" customFormat="1" ht="18" customHeight="1">
      <c r="A156" s="147"/>
      <c r="B156" s="148"/>
      <c r="C156" s="148"/>
      <c r="D156" s="148"/>
      <c r="E156" s="148"/>
    </row>
    <row r="157" spans="1:5" ht="28.5" customHeight="1">
      <c r="A157" s="49"/>
      <c r="B157" s="49"/>
      <c r="C157" s="49"/>
      <c r="D157" s="50"/>
      <c r="E157" s="51"/>
    </row>
    <row r="159" spans="1:5" ht="15.75">
      <c r="A159" s="62"/>
      <c r="B159" s="33"/>
      <c r="C159" s="33"/>
      <c r="D159" s="63"/>
      <c r="E159" s="6"/>
    </row>
    <row r="160" spans="1:5" ht="12.75">
      <c r="A160" s="33"/>
      <c r="B160" s="33"/>
      <c r="C160" s="33"/>
      <c r="D160" s="63"/>
      <c r="E160" s="6"/>
    </row>
    <row r="161" spans="1:5" ht="17.25" customHeight="1">
      <c r="A161" s="33"/>
      <c r="B161" s="33"/>
      <c r="C161" s="33"/>
      <c r="D161" s="63"/>
      <c r="E161" s="6"/>
    </row>
    <row r="162" spans="1:5" ht="13.5" customHeight="1">
      <c r="A162" s="33"/>
      <c r="B162" s="33"/>
      <c r="C162" s="33"/>
      <c r="D162" s="63"/>
      <c r="E162" s="6"/>
    </row>
    <row r="163" spans="1:5" ht="12.75">
      <c r="A163" s="33"/>
      <c r="B163" s="33"/>
      <c r="C163" s="33"/>
      <c r="D163" s="63"/>
      <c r="E163" s="6"/>
    </row>
    <row r="164" spans="1:3" ht="12.75">
      <c r="A164" s="33"/>
      <c r="B164" s="33"/>
      <c r="C164" s="33"/>
    </row>
    <row r="165" spans="1:5" ht="12.75">
      <c r="A165" s="33"/>
      <c r="B165" s="33"/>
      <c r="C165" s="33"/>
      <c r="D165" s="63"/>
      <c r="E165" s="6"/>
    </row>
    <row r="166" spans="1:5" ht="12.75">
      <c r="A166" s="33"/>
      <c r="B166" s="33"/>
      <c r="C166" s="33"/>
      <c r="D166" s="63"/>
      <c r="E166" s="64"/>
    </row>
    <row r="167" spans="1:5" ht="12.75">
      <c r="A167" s="33"/>
      <c r="B167" s="33"/>
      <c r="C167" s="33"/>
      <c r="D167" s="63"/>
      <c r="E167" s="6"/>
    </row>
    <row r="168" spans="1:5" ht="22.5" customHeight="1">
      <c r="A168" s="33"/>
      <c r="B168" s="33"/>
      <c r="C168" s="33"/>
      <c r="D168" s="63"/>
      <c r="E168" s="41"/>
    </row>
    <row r="169" spans="4:5" ht="22.5" customHeight="1">
      <c r="D169" s="39"/>
      <c r="E169" s="42"/>
    </row>
  </sheetData>
  <sheetProtection/>
  <mergeCells count="8">
    <mergeCell ref="A1:H1"/>
    <mergeCell ref="B16:H16"/>
    <mergeCell ref="B18:H18"/>
    <mergeCell ref="B30:H30"/>
    <mergeCell ref="B32:H32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J17" sqref="J17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85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59" t="s">
        <v>64</v>
      </c>
      <c r="B1" s="140"/>
      <c r="C1" s="140"/>
      <c r="D1" s="140"/>
      <c r="E1" s="140"/>
      <c r="F1" s="140"/>
      <c r="G1" s="140"/>
      <c r="H1" s="140"/>
    </row>
    <row r="2" spans="1:8" s="65" customFormat="1" ht="26.25" customHeight="1">
      <c r="A2" s="140" t="s">
        <v>40</v>
      </c>
      <c r="B2" s="140"/>
      <c r="C2" s="140"/>
      <c r="D2" s="140"/>
      <c r="E2" s="140"/>
      <c r="F2" s="140"/>
      <c r="G2" s="160"/>
      <c r="H2" s="160"/>
    </row>
    <row r="3" spans="1:8" ht="25.5" customHeight="1">
      <c r="A3" s="140"/>
      <c r="B3" s="140"/>
      <c r="C3" s="140"/>
      <c r="D3" s="140"/>
      <c r="E3" s="140"/>
      <c r="F3" s="140"/>
      <c r="G3" s="140"/>
      <c r="H3" s="150"/>
    </row>
    <row r="4" spans="1:5" ht="9" customHeight="1">
      <c r="A4" s="66"/>
      <c r="B4" s="67"/>
      <c r="C4" s="67"/>
      <c r="D4" s="67"/>
      <c r="E4" s="67"/>
    </row>
    <row r="5" spans="1:9" ht="27.75" customHeight="1">
      <c r="A5" s="68"/>
      <c r="B5" s="69"/>
      <c r="C5" s="69"/>
      <c r="D5" s="70"/>
      <c r="E5" s="71"/>
      <c r="F5" s="72" t="s">
        <v>53</v>
      </c>
      <c r="G5" s="72" t="s">
        <v>65</v>
      </c>
      <c r="H5" s="73" t="s">
        <v>56</v>
      </c>
      <c r="I5" s="74"/>
    </row>
    <row r="6" spans="1:9" ht="27.75" customHeight="1">
      <c r="A6" s="153" t="s">
        <v>42</v>
      </c>
      <c r="B6" s="152"/>
      <c r="C6" s="152"/>
      <c r="D6" s="152"/>
      <c r="E6" s="158"/>
      <c r="F6" s="108">
        <v>9800995</v>
      </c>
      <c r="G6" s="77">
        <v>208572</v>
      </c>
      <c r="H6" s="109">
        <v>10009567</v>
      </c>
      <c r="I6" s="94"/>
    </row>
    <row r="7" spans="1:8" ht="22.5" customHeight="1">
      <c r="A7" s="153" t="s">
        <v>0</v>
      </c>
      <c r="B7" s="152"/>
      <c r="C7" s="152"/>
      <c r="D7" s="152"/>
      <c r="E7" s="158"/>
      <c r="F7" s="76">
        <v>9796995</v>
      </c>
      <c r="G7" s="76">
        <v>208572</v>
      </c>
      <c r="H7" s="76">
        <v>10005567</v>
      </c>
    </row>
    <row r="8" spans="1:8" ht="22.5" customHeight="1">
      <c r="A8" s="161" t="s">
        <v>44</v>
      </c>
      <c r="B8" s="158"/>
      <c r="C8" s="158"/>
      <c r="D8" s="158"/>
      <c r="E8" s="158"/>
      <c r="F8" s="76">
        <v>4000</v>
      </c>
      <c r="G8" s="76">
        <v>0</v>
      </c>
      <c r="H8" s="76">
        <v>4000</v>
      </c>
    </row>
    <row r="9" spans="1:8" ht="22.5" customHeight="1">
      <c r="A9" s="95" t="s">
        <v>43</v>
      </c>
      <c r="B9" s="75"/>
      <c r="C9" s="75"/>
      <c r="D9" s="75"/>
      <c r="E9" s="75"/>
      <c r="F9" s="76">
        <v>9800995</v>
      </c>
      <c r="G9" s="76">
        <v>280755</v>
      </c>
      <c r="H9" s="76">
        <v>10081750</v>
      </c>
    </row>
    <row r="10" spans="1:8" ht="22.5" customHeight="1">
      <c r="A10" s="151" t="s">
        <v>1</v>
      </c>
      <c r="B10" s="152"/>
      <c r="C10" s="152"/>
      <c r="D10" s="152"/>
      <c r="E10" s="162"/>
      <c r="F10" s="77">
        <v>9704865</v>
      </c>
      <c r="G10" s="77">
        <v>280755</v>
      </c>
      <c r="H10" s="77">
        <v>9985620</v>
      </c>
    </row>
    <row r="11" spans="1:8" ht="22.5" customHeight="1">
      <c r="A11" s="161" t="s">
        <v>2</v>
      </c>
      <c r="B11" s="158"/>
      <c r="C11" s="158"/>
      <c r="D11" s="158"/>
      <c r="E11" s="158"/>
      <c r="F11" s="77">
        <v>96130</v>
      </c>
      <c r="G11" s="77">
        <v>0</v>
      </c>
      <c r="H11" s="77">
        <v>96130</v>
      </c>
    </row>
    <row r="12" spans="1:8" ht="22.5" customHeight="1">
      <c r="A12" s="151" t="s">
        <v>3</v>
      </c>
      <c r="B12" s="152"/>
      <c r="C12" s="152"/>
      <c r="D12" s="152"/>
      <c r="E12" s="152"/>
      <c r="F12" s="77">
        <f>+F6-F9</f>
        <v>0</v>
      </c>
      <c r="G12" s="77">
        <f>+G6-G9</f>
        <v>-72183</v>
      </c>
      <c r="H12" s="77">
        <v>-72183</v>
      </c>
    </row>
    <row r="13" spans="1:8" ht="25.5" customHeight="1">
      <c r="A13" s="140"/>
      <c r="B13" s="149"/>
      <c r="C13" s="149"/>
      <c r="D13" s="149"/>
      <c r="E13" s="149"/>
      <c r="F13" s="150"/>
      <c r="G13" s="150"/>
      <c r="H13" s="150"/>
    </row>
    <row r="14" spans="1:8" ht="27.75" customHeight="1">
      <c r="A14" s="68"/>
      <c r="B14" s="69"/>
      <c r="C14" s="69"/>
      <c r="D14" s="70"/>
      <c r="E14" s="71"/>
      <c r="F14" s="72" t="s">
        <v>54</v>
      </c>
      <c r="G14" s="72" t="s">
        <v>66</v>
      </c>
      <c r="H14" s="73" t="s">
        <v>58</v>
      </c>
    </row>
    <row r="15" spans="1:8" ht="22.5" customHeight="1">
      <c r="A15" s="154" t="s">
        <v>4</v>
      </c>
      <c r="B15" s="155"/>
      <c r="C15" s="155"/>
      <c r="D15" s="155"/>
      <c r="E15" s="156"/>
      <c r="F15" s="79">
        <v>0</v>
      </c>
      <c r="G15" s="79">
        <v>72183</v>
      </c>
      <c r="H15" s="77">
        <v>72183</v>
      </c>
    </row>
    <row r="16" spans="1:8" s="60" customFormat="1" ht="25.5" customHeight="1">
      <c r="A16" s="157"/>
      <c r="B16" s="149"/>
      <c r="C16" s="149"/>
      <c r="D16" s="149"/>
      <c r="E16" s="149"/>
      <c r="F16" s="150"/>
      <c r="G16" s="150"/>
      <c r="H16" s="150"/>
    </row>
    <row r="17" spans="1:8" s="60" customFormat="1" ht="27.75" customHeight="1">
      <c r="A17" s="68"/>
      <c r="B17" s="69"/>
      <c r="C17" s="69"/>
      <c r="D17" s="70"/>
      <c r="E17" s="71"/>
      <c r="F17" s="72" t="s">
        <v>53</v>
      </c>
      <c r="G17" s="72" t="s">
        <v>66</v>
      </c>
      <c r="H17" s="73" t="s">
        <v>58</v>
      </c>
    </row>
    <row r="18" spans="1:8" s="60" customFormat="1" ht="22.5" customHeight="1">
      <c r="A18" s="153" t="s">
        <v>5</v>
      </c>
      <c r="B18" s="152"/>
      <c r="C18" s="152"/>
      <c r="D18" s="152"/>
      <c r="E18" s="152"/>
      <c r="F18" s="76">
        <v>0</v>
      </c>
      <c r="G18" s="76">
        <v>0</v>
      </c>
      <c r="H18" s="76">
        <v>0</v>
      </c>
    </row>
    <row r="19" spans="1:8" s="60" customFormat="1" ht="22.5" customHeight="1">
      <c r="A19" s="153" t="s">
        <v>6</v>
      </c>
      <c r="B19" s="152"/>
      <c r="C19" s="152"/>
      <c r="D19" s="152"/>
      <c r="E19" s="152"/>
      <c r="F19" s="76">
        <v>0</v>
      </c>
      <c r="G19" s="76">
        <v>0</v>
      </c>
      <c r="H19" s="76">
        <v>0</v>
      </c>
    </row>
    <row r="20" spans="1:8" s="60" customFormat="1" ht="22.5" customHeight="1">
      <c r="A20" s="151" t="s">
        <v>7</v>
      </c>
      <c r="B20" s="152"/>
      <c r="C20" s="152"/>
      <c r="D20" s="152"/>
      <c r="E20" s="152"/>
      <c r="F20" s="76">
        <v>0</v>
      </c>
      <c r="G20" s="76">
        <v>0</v>
      </c>
      <c r="H20" s="76">
        <v>0</v>
      </c>
    </row>
    <row r="21" spans="1:8" s="60" customFormat="1" ht="15" customHeight="1">
      <c r="A21" s="80"/>
      <c r="B21" s="81"/>
      <c r="C21" s="78"/>
      <c r="D21" s="82"/>
      <c r="E21" s="81"/>
      <c r="F21" s="83"/>
      <c r="G21" s="83"/>
      <c r="H21" s="83"/>
    </row>
    <row r="22" spans="1:8" s="60" customFormat="1" ht="22.5" customHeight="1">
      <c r="A22" s="151" t="s">
        <v>8</v>
      </c>
      <c r="B22" s="152"/>
      <c r="C22" s="152"/>
      <c r="D22" s="152"/>
      <c r="E22" s="152"/>
      <c r="F22" s="76">
        <f>SUM(F12,F15,F20)</f>
        <v>0</v>
      </c>
      <c r="G22" s="76">
        <f>SUM(G12,G15,G20)</f>
        <v>0</v>
      </c>
      <c r="H22" s="76">
        <v>0</v>
      </c>
    </row>
    <row r="23" spans="1:5" s="60" customFormat="1" ht="18" customHeight="1">
      <c r="A23" s="84"/>
      <c r="B23" s="67"/>
      <c r="C23" s="67"/>
      <c r="D23" s="67"/>
      <c r="E23" s="67"/>
    </row>
    <row r="25" ht="12.75">
      <c r="A25" s="1" t="s">
        <v>59</v>
      </c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8"/>
  <sheetViews>
    <sheetView workbookViewId="0" topLeftCell="A22">
      <selection activeCell="N9" sqref="N9"/>
    </sheetView>
  </sheetViews>
  <sheetFormatPr defaultColWidth="11.421875" defaultRowHeight="12.75"/>
  <cols>
    <col min="1" max="1" width="11.421875" style="87" bestFit="1" customWidth="1"/>
    <col min="2" max="2" width="34.421875" style="89" customWidth="1"/>
    <col min="3" max="3" width="11.57421875" style="3" customWidth="1"/>
    <col min="4" max="5" width="10.28125" style="3" customWidth="1"/>
    <col min="6" max="6" width="10.140625" style="3" customWidth="1"/>
    <col min="7" max="7" width="9.8515625" style="3" customWidth="1"/>
    <col min="8" max="8" width="10.8515625" style="3" customWidth="1"/>
    <col min="9" max="9" width="11.7109375" style="3" customWidth="1"/>
    <col min="10" max="10" width="10.00390625" style="3" bestFit="1" customWidth="1"/>
    <col min="11" max="12" width="12.28125" style="3" bestFit="1" customWidth="1"/>
    <col min="13" max="16384" width="11.421875" style="1" customWidth="1"/>
  </cols>
  <sheetData>
    <row r="1" spans="1:12" ht="24" customHeight="1">
      <c r="A1" s="163" t="s">
        <v>63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6" customFormat="1" ht="78.75">
      <c r="A2" s="110" t="s">
        <v>21</v>
      </c>
      <c r="B2" s="110" t="s">
        <v>22</v>
      </c>
      <c r="C2" s="111" t="s">
        <v>55</v>
      </c>
      <c r="D2" s="112" t="s">
        <v>13</v>
      </c>
      <c r="E2" s="112" t="s">
        <v>14</v>
      </c>
      <c r="F2" s="112" t="s">
        <v>15</v>
      </c>
      <c r="G2" s="112" t="s">
        <v>16</v>
      </c>
      <c r="H2" s="112" t="s">
        <v>23</v>
      </c>
      <c r="I2" s="112" t="s">
        <v>18</v>
      </c>
      <c r="J2" s="112" t="s">
        <v>19</v>
      </c>
      <c r="K2" s="111" t="s">
        <v>60</v>
      </c>
      <c r="L2" s="111" t="s">
        <v>61</v>
      </c>
    </row>
    <row r="3" spans="1:12" ht="12.75">
      <c r="A3" s="121"/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3" s="6" customFormat="1" ht="12.75">
      <c r="A4" s="121"/>
      <c r="B4" s="124" t="s">
        <v>41</v>
      </c>
      <c r="C4" s="125">
        <v>9800995</v>
      </c>
      <c r="D4" s="125">
        <v>970000</v>
      </c>
      <c r="E4" s="125">
        <v>105000</v>
      </c>
      <c r="F4" s="125">
        <v>192115</v>
      </c>
      <c r="G4" s="125">
        <v>8730035</v>
      </c>
      <c r="H4" s="125">
        <v>80600</v>
      </c>
      <c r="I4" s="125">
        <v>4000</v>
      </c>
      <c r="J4" s="126">
        <v>0</v>
      </c>
      <c r="K4" s="125">
        <v>280755</v>
      </c>
      <c r="L4" s="125">
        <v>10081750</v>
      </c>
      <c r="M4" s="57"/>
    </row>
    <row r="5" spans="1:12" ht="12.75">
      <c r="A5" s="121"/>
      <c r="B5" s="122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3" s="6" customFormat="1" ht="12.75">
      <c r="A6" s="121">
        <v>1111</v>
      </c>
      <c r="B6" s="127" t="s">
        <v>48</v>
      </c>
      <c r="C6" s="125">
        <v>9748495</v>
      </c>
      <c r="D6" s="125">
        <v>970000</v>
      </c>
      <c r="E6" s="125">
        <v>105000</v>
      </c>
      <c r="F6" s="125">
        <v>192115</v>
      </c>
      <c r="G6" s="125">
        <v>8631535</v>
      </c>
      <c r="H6" s="125">
        <v>80600</v>
      </c>
      <c r="I6" s="125">
        <v>4000</v>
      </c>
      <c r="J6" s="126">
        <v>0</v>
      </c>
      <c r="K6" s="125">
        <v>234755</v>
      </c>
      <c r="L6" s="125">
        <v>9983250</v>
      </c>
      <c r="M6" s="57"/>
    </row>
    <row r="7" spans="1:13" s="6" customFormat="1" ht="12.75" customHeight="1">
      <c r="A7" s="128" t="s">
        <v>50</v>
      </c>
      <c r="B7" s="127" t="s">
        <v>49</v>
      </c>
      <c r="C7" s="125">
        <v>9748495</v>
      </c>
      <c r="D7" s="125">
        <v>970000</v>
      </c>
      <c r="E7" s="125">
        <v>105000</v>
      </c>
      <c r="F7" s="125">
        <v>192115</v>
      </c>
      <c r="G7" s="125">
        <v>8631535</v>
      </c>
      <c r="H7" s="125">
        <v>80600</v>
      </c>
      <c r="I7" s="125">
        <v>4000</v>
      </c>
      <c r="J7" s="126">
        <v>0</v>
      </c>
      <c r="K7" s="125">
        <v>234755</v>
      </c>
      <c r="L7" s="125">
        <v>9983250</v>
      </c>
      <c r="M7" s="57"/>
    </row>
    <row r="8" spans="1:13" s="6" customFormat="1" ht="14.25" customHeight="1">
      <c r="A8" s="113">
        <v>3</v>
      </c>
      <c r="B8" s="114" t="s">
        <v>24</v>
      </c>
      <c r="C8" s="115">
        <v>9652365</v>
      </c>
      <c r="D8" s="115">
        <v>970000</v>
      </c>
      <c r="E8" s="115">
        <v>33870</v>
      </c>
      <c r="F8" s="115">
        <v>192115</v>
      </c>
      <c r="G8" s="115">
        <v>8611535</v>
      </c>
      <c r="H8" s="115">
        <v>79600</v>
      </c>
      <c r="I8" s="116">
        <v>4000</v>
      </c>
      <c r="J8" s="116">
        <v>0</v>
      </c>
      <c r="K8" s="115">
        <v>234755</v>
      </c>
      <c r="L8" s="115">
        <v>9887120</v>
      </c>
      <c r="M8" s="57"/>
    </row>
    <row r="9" spans="1:12" s="6" customFormat="1" ht="12.75">
      <c r="A9" s="117">
        <v>31</v>
      </c>
      <c r="B9" s="118" t="s">
        <v>25</v>
      </c>
      <c r="C9" s="119">
        <v>8427520</v>
      </c>
      <c r="D9" s="120">
        <v>0</v>
      </c>
      <c r="E9" s="120">
        <v>0</v>
      </c>
      <c r="F9" s="120">
        <v>0</v>
      </c>
      <c r="G9" s="119">
        <v>8564035</v>
      </c>
      <c r="H9" s="120">
        <v>0</v>
      </c>
      <c r="I9" s="120">
        <v>0</v>
      </c>
      <c r="J9" s="120">
        <v>0</v>
      </c>
      <c r="K9" s="119">
        <v>136515</v>
      </c>
      <c r="L9" s="119">
        <v>8564035</v>
      </c>
    </row>
    <row r="10" spans="1:12" ht="12.75">
      <c r="A10" s="133">
        <v>311</v>
      </c>
      <c r="B10" s="134" t="s">
        <v>26</v>
      </c>
      <c r="C10" s="135">
        <v>7022695</v>
      </c>
      <c r="D10" s="137">
        <v>0</v>
      </c>
      <c r="E10" s="137">
        <v>0</v>
      </c>
      <c r="F10" s="137">
        <v>0</v>
      </c>
      <c r="G10" s="135">
        <v>7198225</v>
      </c>
      <c r="H10" s="137">
        <v>0</v>
      </c>
      <c r="I10" s="137">
        <v>0</v>
      </c>
      <c r="J10" s="137">
        <v>0</v>
      </c>
      <c r="K10" s="136">
        <v>175530</v>
      </c>
      <c r="L10" s="136">
        <v>7198225</v>
      </c>
    </row>
    <row r="11" spans="1:12" ht="12.75">
      <c r="A11" s="133">
        <v>312</v>
      </c>
      <c r="B11" s="134" t="s">
        <v>27</v>
      </c>
      <c r="C11" s="135">
        <v>211205</v>
      </c>
      <c r="D11" s="137">
        <v>0</v>
      </c>
      <c r="E11" s="137">
        <v>0</v>
      </c>
      <c r="F11" s="137">
        <v>0</v>
      </c>
      <c r="G11" s="135">
        <v>255650</v>
      </c>
      <c r="H11" s="137">
        <v>0</v>
      </c>
      <c r="I11" s="137">
        <v>0</v>
      </c>
      <c r="J11" s="137">
        <v>0</v>
      </c>
      <c r="K11" s="136">
        <v>44445</v>
      </c>
      <c r="L11" s="136">
        <v>255650</v>
      </c>
    </row>
    <row r="12" spans="1:12" ht="12.75">
      <c r="A12" s="133">
        <v>313</v>
      </c>
      <c r="B12" s="134" t="s">
        <v>28</v>
      </c>
      <c r="C12" s="135">
        <v>1193620</v>
      </c>
      <c r="D12" s="137">
        <v>0</v>
      </c>
      <c r="E12" s="137">
        <v>0</v>
      </c>
      <c r="F12" s="137">
        <v>0</v>
      </c>
      <c r="G12" s="135">
        <v>1110160</v>
      </c>
      <c r="H12" s="137">
        <v>0</v>
      </c>
      <c r="I12" s="137">
        <v>0</v>
      </c>
      <c r="J12" s="137">
        <v>0</v>
      </c>
      <c r="K12" s="136">
        <v>-83460</v>
      </c>
      <c r="L12" s="136">
        <v>1110160</v>
      </c>
    </row>
    <row r="13" spans="1:13" s="6" customFormat="1" ht="12.75">
      <c r="A13" s="117">
        <v>32</v>
      </c>
      <c r="B13" s="118" t="s">
        <v>29</v>
      </c>
      <c r="C13" s="119">
        <v>1220845</v>
      </c>
      <c r="D13" s="119">
        <v>966000</v>
      </c>
      <c r="E13" s="119">
        <v>33870</v>
      </c>
      <c r="F13" s="119">
        <v>192115</v>
      </c>
      <c r="G13" s="119">
        <v>47500</v>
      </c>
      <c r="H13" s="119">
        <v>79600</v>
      </c>
      <c r="I13" s="120">
        <v>0</v>
      </c>
      <c r="J13" s="120">
        <v>0</v>
      </c>
      <c r="K13" s="119">
        <v>98240</v>
      </c>
      <c r="L13" s="119">
        <v>1319085</v>
      </c>
      <c r="M13" s="57"/>
    </row>
    <row r="14" spans="1:13" ht="12.75">
      <c r="A14" s="133">
        <v>321</v>
      </c>
      <c r="B14" s="134" t="s">
        <v>30</v>
      </c>
      <c r="C14" s="135">
        <v>374835</v>
      </c>
      <c r="D14" s="135">
        <v>307950</v>
      </c>
      <c r="E14" s="138">
        <v>0</v>
      </c>
      <c r="F14" s="135">
        <v>41885</v>
      </c>
      <c r="G14" s="135">
        <v>25000</v>
      </c>
      <c r="H14" s="135">
        <v>0</v>
      </c>
      <c r="I14" s="137">
        <v>0</v>
      </c>
      <c r="J14" s="137">
        <v>0</v>
      </c>
      <c r="K14" s="135">
        <v>0</v>
      </c>
      <c r="L14" s="135">
        <v>374835</v>
      </c>
      <c r="M14" s="57"/>
    </row>
    <row r="15" spans="1:13" ht="12.75">
      <c r="A15" s="133">
        <v>322</v>
      </c>
      <c r="B15" s="134" t="s">
        <v>31</v>
      </c>
      <c r="C15" s="135">
        <v>304760</v>
      </c>
      <c r="D15" s="135">
        <v>356040</v>
      </c>
      <c r="E15" s="135">
        <v>9960</v>
      </c>
      <c r="F15" s="138">
        <v>0</v>
      </c>
      <c r="G15" s="135">
        <v>0</v>
      </c>
      <c r="H15" s="135">
        <v>10000</v>
      </c>
      <c r="I15" s="138">
        <v>0</v>
      </c>
      <c r="J15" s="137">
        <v>0</v>
      </c>
      <c r="K15" s="135">
        <v>71240</v>
      </c>
      <c r="L15" s="135">
        <v>376000</v>
      </c>
      <c r="M15" s="57"/>
    </row>
    <row r="16" spans="1:13" ht="12.75">
      <c r="A16" s="133">
        <v>323</v>
      </c>
      <c r="B16" s="134" t="s">
        <v>32</v>
      </c>
      <c r="C16" s="135">
        <v>312500</v>
      </c>
      <c r="D16" s="135">
        <v>266000</v>
      </c>
      <c r="E16" s="135">
        <v>23910</v>
      </c>
      <c r="F16" s="135">
        <v>22590</v>
      </c>
      <c r="G16" s="135">
        <v>0</v>
      </c>
      <c r="H16" s="135">
        <v>0</v>
      </c>
      <c r="I16" s="135">
        <v>0</v>
      </c>
      <c r="J16" s="137">
        <v>0</v>
      </c>
      <c r="K16" s="135">
        <v>0</v>
      </c>
      <c r="L16" s="135">
        <v>312500</v>
      </c>
      <c r="M16" s="57"/>
    </row>
    <row r="17" spans="1:13" ht="25.5">
      <c r="A17" s="133">
        <v>324</v>
      </c>
      <c r="B17" s="134" t="s">
        <v>51</v>
      </c>
      <c r="C17" s="135">
        <v>47500</v>
      </c>
      <c r="D17" s="138">
        <v>0</v>
      </c>
      <c r="E17" s="138">
        <v>0</v>
      </c>
      <c r="F17" s="135">
        <v>22500</v>
      </c>
      <c r="G17" s="135">
        <v>0</v>
      </c>
      <c r="H17" s="135">
        <v>12500</v>
      </c>
      <c r="I17" s="138">
        <v>0</v>
      </c>
      <c r="J17" s="137">
        <v>0</v>
      </c>
      <c r="K17" s="135">
        <v>-12500</v>
      </c>
      <c r="L17" s="135">
        <v>35000</v>
      </c>
      <c r="M17" s="6"/>
    </row>
    <row r="18" spans="1:13" ht="12.75">
      <c r="A18" s="133">
        <v>329</v>
      </c>
      <c r="B18" s="134" t="s">
        <v>33</v>
      </c>
      <c r="C18" s="135">
        <v>181250</v>
      </c>
      <c r="D18" s="135">
        <v>36010</v>
      </c>
      <c r="E18" s="138">
        <v>0</v>
      </c>
      <c r="F18" s="135">
        <v>105140</v>
      </c>
      <c r="G18" s="135">
        <v>22500</v>
      </c>
      <c r="H18" s="135">
        <v>57100</v>
      </c>
      <c r="I18" s="138">
        <v>0</v>
      </c>
      <c r="J18" s="137">
        <v>0</v>
      </c>
      <c r="K18" s="135">
        <v>39500</v>
      </c>
      <c r="L18" s="135">
        <v>220750</v>
      </c>
      <c r="M18" s="57"/>
    </row>
    <row r="19" spans="1:13" s="6" customFormat="1" ht="12.75">
      <c r="A19" s="117">
        <v>34</v>
      </c>
      <c r="B19" s="118" t="s">
        <v>34</v>
      </c>
      <c r="C19" s="119">
        <v>4000</v>
      </c>
      <c r="D19" s="119">
        <v>4000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19">
        <v>0</v>
      </c>
      <c r="L19" s="119">
        <v>4000</v>
      </c>
      <c r="M19" s="57"/>
    </row>
    <row r="20" spans="1:12" ht="12.75">
      <c r="A20" s="133">
        <v>343</v>
      </c>
      <c r="B20" s="134" t="s">
        <v>35</v>
      </c>
      <c r="C20" s="135">
        <v>4000</v>
      </c>
      <c r="D20" s="136">
        <v>4000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>
        <v>4000</v>
      </c>
    </row>
    <row r="21" spans="1:13" s="6" customFormat="1" ht="25.5">
      <c r="A21" s="113">
        <v>4</v>
      </c>
      <c r="B21" s="114" t="s">
        <v>37</v>
      </c>
      <c r="C21" s="115">
        <v>96130</v>
      </c>
      <c r="D21" s="116">
        <v>0</v>
      </c>
      <c r="E21" s="115">
        <v>71130</v>
      </c>
      <c r="F21" s="116">
        <v>0</v>
      </c>
      <c r="G21" s="115">
        <v>20000</v>
      </c>
      <c r="H21" s="115">
        <v>1000</v>
      </c>
      <c r="I21" s="115">
        <v>4000</v>
      </c>
      <c r="J21" s="116">
        <v>0</v>
      </c>
      <c r="K21" s="115">
        <v>0</v>
      </c>
      <c r="L21" s="115">
        <v>96130</v>
      </c>
      <c r="M21" s="57"/>
    </row>
    <row r="22" spans="1:12" s="6" customFormat="1" ht="25.5">
      <c r="A22" s="117">
        <v>42</v>
      </c>
      <c r="B22" s="118" t="s">
        <v>38</v>
      </c>
      <c r="C22" s="119">
        <v>96130</v>
      </c>
      <c r="D22" s="120">
        <v>0</v>
      </c>
      <c r="E22" s="119">
        <v>71130</v>
      </c>
      <c r="F22" s="120">
        <v>0</v>
      </c>
      <c r="G22" s="119">
        <v>20000</v>
      </c>
      <c r="H22" s="119">
        <v>1000</v>
      </c>
      <c r="I22" s="119">
        <v>4000</v>
      </c>
      <c r="J22" s="120">
        <v>0</v>
      </c>
      <c r="K22" s="119">
        <v>0</v>
      </c>
      <c r="L22" s="119">
        <f>SUM(D22:I22)</f>
        <v>96130</v>
      </c>
    </row>
    <row r="23" spans="1:12" ht="12.75">
      <c r="A23" s="133">
        <v>422</v>
      </c>
      <c r="B23" s="139" t="s">
        <v>36</v>
      </c>
      <c r="C23" s="135">
        <v>71130</v>
      </c>
      <c r="D23" s="138">
        <v>0</v>
      </c>
      <c r="E23" s="135">
        <v>67130</v>
      </c>
      <c r="F23" s="138">
        <v>0</v>
      </c>
      <c r="G23" s="135">
        <v>0</v>
      </c>
      <c r="H23" s="135">
        <v>0</v>
      </c>
      <c r="I23" s="135">
        <v>4000</v>
      </c>
      <c r="J23" s="137">
        <v>0</v>
      </c>
      <c r="K23" s="135">
        <v>0</v>
      </c>
      <c r="L23" s="135">
        <v>71130</v>
      </c>
    </row>
    <row r="24" spans="1:13" ht="25.5">
      <c r="A24" s="133">
        <v>424</v>
      </c>
      <c r="B24" s="134" t="s">
        <v>39</v>
      </c>
      <c r="C24" s="135">
        <v>25000</v>
      </c>
      <c r="D24" s="137">
        <v>0</v>
      </c>
      <c r="E24" s="135">
        <v>4000</v>
      </c>
      <c r="F24" s="137">
        <v>0</v>
      </c>
      <c r="G24" s="135">
        <v>20000</v>
      </c>
      <c r="H24" s="135">
        <v>1000</v>
      </c>
      <c r="I24" s="137">
        <v>0</v>
      </c>
      <c r="J24" s="137">
        <v>0</v>
      </c>
      <c r="K24" s="135">
        <v>0</v>
      </c>
      <c r="L24" s="135">
        <v>25000</v>
      </c>
      <c r="M24" s="55"/>
    </row>
    <row r="25" spans="1:12" s="6" customFormat="1" ht="12.75" customHeight="1">
      <c r="A25" s="99"/>
      <c r="B25" s="100" t="s">
        <v>52</v>
      </c>
      <c r="C25" s="101">
        <v>52500</v>
      </c>
      <c r="D25" s="97">
        <v>0</v>
      </c>
      <c r="E25" s="97">
        <v>0</v>
      </c>
      <c r="F25" s="97">
        <v>0</v>
      </c>
      <c r="G25" s="101">
        <v>98500</v>
      </c>
      <c r="H25" s="97">
        <v>0</v>
      </c>
      <c r="I25" s="97">
        <v>0</v>
      </c>
      <c r="J25" s="97">
        <v>0</v>
      </c>
      <c r="K25" s="101">
        <v>46000</v>
      </c>
      <c r="L25" s="101">
        <v>98500</v>
      </c>
    </row>
    <row r="26" spans="1:12" s="6" customFormat="1" ht="12.75">
      <c r="A26" s="98">
        <v>3</v>
      </c>
      <c r="B26" s="100" t="s">
        <v>24</v>
      </c>
      <c r="C26" s="101">
        <v>52500</v>
      </c>
      <c r="D26" s="97">
        <v>0</v>
      </c>
      <c r="E26" s="97">
        <v>0</v>
      </c>
      <c r="F26" s="97">
        <v>0</v>
      </c>
      <c r="G26" s="101">
        <v>98500</v>
      </c>
      <c r="H26" s="97">
        <v>0</v>
      </c>
      <c r="I26" s="97">
        <v>0</v>
      </c>
      <c r="J26" s="97">
        <v>0</v>
      </c>
      <c r="K26" s="101">
        <v>46000</v>
      </c>
      <c r="L26" s="101">
        <v>98500</v>
      </c>
    </row>
    <row r="27" spans="1:12" s="6" customFormat="1" ht="12.75">
      <c r="A27" s="117">
        <v>32</v>
      </c>
      <c r="B27" s="118" t="s">
        <v>29</v>
      </c>
      <c r="C27" s="119">
        <v>52500</v>
      </c>
      <c r="D27" s="120">
        <v>0</v>
      </c>
      <c r="E27" s="120">
        <v>0</v>
      </c>
      <c r="F27" s="120">
        <v>0</v>
      </c>
      <c r="G27" s="119">
        <v>98500</v>
      </c>
      <c r="H27" s="120">
        <v>0</v>
      </c>
      <c r="I27" s="120">
        <v>0</v>
      </c>
      <c r="J27" s="120">
        <v>0</v>
      </c>
      <c r="K27" s="119">
        <v>46000</v>
      </c>
      <c r="L27" s="119">
        <v>98500</v>
      </c>
    </row>
    <row r="28" spans="1:12" ht="12.75">
      <c r="A28" s="133">
        <v>321</v>
      </c>
      <c r="B28" s="139" t="s">
        <v>30</v>
      </c>
      <c r="C28" s="135">
        <v>35000</v>
      </c>
      <c r="D28" s="138">
        <v>0</v>
      </c>
      <c r="E28" s="138">
        <v>0</v>
      </c>
      <c r="F28" s="138">
        <v>0</v>
      </c>
      <c r="G28" s="135">
        <v>95000</v>
      </c>
      <c r="H28" s="138">
        <v>0</v>
      </c>
      <c r="I28" s="138">
        <v>0</v>
      </c>
      <c r="J28" s="138">
        <v>0</v>
      </c>
      <c r="K28" s="135">
        <v>60000</v>
      </c>
      <c r="L28" s="135">
        <v>95000</v>
      </c>
    </row>
    <row r="29" spans="1:12" ht="12.75">
      <c r="A29" s="133">
        <v>322</v>
      </c>
      <c r="B29" s="139" t="s">
        <v>31</v>
      </c>
      <c r="C29" s="135">
        <v>7500</v>
      </c>
      <c r="D29" s="138">
        <v>0</v>
      </c>
      <c r="E29" s="138">
        <v>0</v>
      </c>
      <c r="F29" s="138">
        <v>0</v>
      </c>
      <c r="G29" s="135">
        <v>500</v>
      </c>
      <c r="H29" s="138">
        <v>0</v>
      </c>
      <c r="I29" s="138">
        <v>0</v>
      </c>
      <c r="J29" s="138">
        <v>0</v>
      </c>
      <c r="K29" s="135">
        <v>-7000</v>
      </c>
      <c r="L29" s="135">
        <v>500</v>
      </c>
    </row>
    <row r="30" spans="1:12" ht="12.75">
      <c r="A30" s="133">
        <v>323</v>
      </c>
      <c r="B30" s="139" t="s">
        <v>32</v>
      </c>
      <c r="C30" s="135">
        <v>0</v>
      </c>
      <c r="D30" s="138">
        <v>0</v>
      </c>
      <c r="E30" s="138">
        <v>0</v>
      </c>
      <c r="F30" s="138">
        <v>0</v>
      </c>
      <c r="G30" s="135">
        <v>0</v>
      </c>
      <c r="H30" s="138">
        <v>0</v>
      </c>
      <c r="I30" s="138">
        <v>0</v>
      </c>
      <c r="J30" s="138">
        <v>0</v>
      </c>
      <c r="K30" s="138">
        <v>0</v>
      </c>
      <c r="L30" s="138">
        <v>0</v>
      </c>
    </row>
    <row r="31" spans="1:12" ht="25.5">
      <c r="A31" s="133">
        <v>329</v>
      </c>
      <c r="B31" s="139" t="s">
        <v>33</v>
      </c>
      <c r="C31" s="135">
        <v>10000</v>
      </c>
      <c r="D31" s="138">
        <v>0</v>
      </c>
      <c r="E31" s="138">
        <v>0</v>
      </c>
      <c r="F31" s="138">
        <v>0</v>
      </c>
      <c r="G31" s="135">
        <v>3000</v>
      </c>
      <c r="H31" s="138">
        <v>0</v>
      </c>
      <c r="I31" s="138">
        <v>0</v>
      </c>
      <c r="J31" s="138">
        <v>0</v>
      </c>
      <c r="K31" s="135">
        <v>-7000</v>
      </c>
      <c r="L31" s="135">
        <v>3000</v>
      </c>
    </row>
    <row r="32" spans="1:12" ht="12.75">
      <c r="A32" s="86"/>
      <c r="B32" s="9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2" s="6" customFormat="1" ht="12.75" customHeight="1">
      <c r="A33" s="96"/>
      <c r="B33" s="88"/>
    </row>
    <row r="34" spans="1:2" s="6" customFormat="1" ht="12.75">
      <c r="A34" s="86"/>
      <c r="B34" s="88" t="s">
        <v>62</v>
      </c>
    </row>
    <row r="35" spans="1:2" s="6" customFormat="1" ht="12.75">
      <c r="A35" s="86"/>
      <c r="B35" s="88"/>
    </row>
    <row r="36" spans="1:12" ht="12.75">
      <c r="A36" s="85"/>
      <c r="B36" s="9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85"/>
      <c r="B37" s="9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85"/>
      <c r="B38" s="9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2" s="6" customFormat="1" ht="12.75">
      <c r="A39" s="86"/>
      <c r="B39" s="88"/>
    </row>
    <row r="40" spans="1:12" ht="12.75">
      <c r="A40" s="85"/>
      <c r="B40" s="9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85"/>
      <c r="B41" s="9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85"/>
      <c r="B42" s="9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85"/>
      <c r="B43" s="9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2" s="6" customFormat="1" ht="12.75">
      <c r="A44" s="86"/>
      <c r="B44" s="88"/>
    </row>
    <row r="45" spans="1:12" ht="12.75">
      <c r="A45" s="85"/>
      <c r="B45" s="9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86"/>
      <c r="B46" s="9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2" s="6" customFormat="1" ht="12.75" customHeight="1">
      <c r="A47" s="96"/>
      <c r="B47" s="88"/>
    </row>
    <row r="48" spans="1:2" s="6" customFormat="1" ht="12.75">
      <c r="A48" s="86"/>
      <c r="B48" s="88"/>
    </row>
    <row r="49" spans="1:2" s="6" customFormat="1" ht="12.75">
      <c r="A49" s="86"/>
      <c r="B49" s="88"/>
    </row>
    <row r="50" spans="1:12" ht="12.75">
      <c r="A50" s="85"/>
      <c r="B50" s="9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85"/>
      <c r="B51" s="9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85"/>
      <c r="B52" s="9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2" s="6" customFormat="1" ht="12.75">
      <c r="A53" s="86"/>
      <c r="B53" s="88"/>
    </row>
    <row r="54" spans="1:12" ht="12.75">
      <c r="A54" s="85"/>
      <c r="B54" s="9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85"/>
      <c r="B55" s="9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85"/>
      <c r="B56" s="9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85"/>
      <c r="B57" s="9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2" s="6" customFormat="1" ht="12.75">
      <c r="A58" s="86"/>
      <c r="B58" s="88"/>
    </row>
    <row r="59" spans="1:12" ht="12.75">
      <c r="A59" s="85"/>
      <c r="B59" s="9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86"/>
      <c r="B60" s="9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2" s="6" customFormat="1" ht="12.75" customHeight="1">
      <c r="A61" s="96"/>
      <c r="B61" s="88"/>
    </row>
    <row r="62" spans="1:2" s="6" customFormat="1" ht="12.75">
      <c r="A62" s="86"/>
      <c r="B62" s="88"/>
    </row>
    <row r="63" spans="1:2" s="6" customFormat="1" ht="12.75">
      <c r="A63" s="86"/>
      <c r="B63" s="88"/>
    </row>
    <row r="64" spans="1:12" ht="12.75">
      <c r="A64" s="85"/>
      <c r="B64" s="9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85"/>
      <c r="B65" s="9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85"/>
      <c r="B66" s="9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2" s="6" customFormat="1" ht="12.75">
      <c r="A67" s="86"/>
      <c r="B67" s="88"/>
    </row>
    <row r="68" spans="1:12" ht="12.75">
      <c r="A68" s="85"/>
      <c r="B68" s="9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85"/>
      <c r="B69" s="9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85"/>
      <c r="B70" s="9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85"/>
      <c r="B71" s="9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2" s="6" customFormat="1" ht="12.75">
      <c r="A72" s="86"/>
      <c r="B72" s="88"/>
    </row>
    <row r="73" spans="1:12" ht="12.75">
      <c r="A73" s="85"/>
      <c r="B73" s="9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86"/>
      <c r="B74" s="9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2" s="6" customFormat="1" ht="12.75">
      <c r="A75" s="96"/>
      <c r="B75" s="88"/>
    </row>
    <row r="76" spans="1:2" s="6" customFormat="1" ht="12.75">
      <c r="A76" s="86"/>
      <c r="B76" s="88"/>
    </row>
    <row r="77" spans="1:2" s="6" customFormat="1" ht="12.75">
      <c r="A77" s="86"/>
      <c r="B77" s="88"/>
    </row>
    <row r="78" spans="1:12" ht="12.75">
      <c r="A78" s="85"/>
      <c r="B78" s="9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85"/>
      <c r="B79" s="9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85"/>
      <c r="B80" s="9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2" s="6" customFormat="1" ht="12.75">
      <c r="A81" s="86"/>
      <c r="B81" s="88"/>
    </row>
    <row r="82" spans="1:12" ht="12.75">
      <c r="A82" s="85"/>
      <c r="B82" s="9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85"/>
      <c r="B83" s="9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85"/>
      <c r="B84" s="9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85"/>
      <c r="B85" s="9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2" s="6" customFormat="1" ht="12.75">
      <c r="A86" s="86"/>
      <c r="B86" s="88"/>
    </row>
    <row r="87" spans="1:12" ht="12.75">
      <c r="A87" s="85"/>
      <c r="B87" s="9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2" s="6" customFormat="1" ht="12.75">
      <c r="A88" s="86"/>
      <c r="B88" s="88"/>
    </row>
    <row r="89" spans="1:2" s="6" customFormat="1" ht="12.75">
      <c r="A89" s="86"/>
      <c r="B89" s="88"/>
    </row>
    <row r="90" spans="1:12" ht="12.75">
      <c r="A90" s="85"/>
      <c r="B90" s="9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85"/>
      <c r="B91" s="9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86"/>
      <c r="B92" s="9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2" s="6" customFormat="1" ht="12.75" customHeight="1">
      <c r="A93" s="96"/>
      <c r="B93" s="88"/>
    </row>
    <row r="94" spans="1:2" s="6" customFormat="1" ht="12.75">
      <c r="A94" s="86"/>
      <c r="B94" s="88"/>
    </row>
    <row r="95" spans="1:2" s="6" customFormat="1" ht="12.75">
      <c r="A95" s="86"/>
      <c r="B95" s="88"/>
    </row>
    <row r="96" spans="1:12" ht="12.75">
      <c r="A96" s="85"/>
      <c r="B96" s="9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85"/>
      <c r="B97" s="9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85"/>
      <c r="B98" s="9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2" s="6" customFormat="1" ht="12.75">
      <c r="A99" s="86"/>
      <c r="B99" s="88"/>
    </row>
    <row r="100" spans="1:12" ht="12.75">
      <c r="A100" s="85"/>
      <c r="B100" s="9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85"/>
      <c r="B101" s="9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85"/>
      <c r="B102" s="9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85"/>
      <c r="B103" s="9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2" s="6" customFormat="1" ht="12.75">
      <c r="A104" s="86"/>
      <c r="B104" s="88"/>
    </row>
    <row r="105" spans="1:12" ht="12.75">
      <c r="A105" s="85"/>
      <c r="B105" s="9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2" s="6" customFormat="1" ht="12.75">
      <c r="A106" s="86"/>
      <c r="B106" s="88"/>
    </row>
    <row r="107" spans="1:12" ht="12.75">
      <c r="A107" s="85"/>
      <c r="B107" s="9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2" s="6" customFormat="1" ht="12.75">
      <c r="A108" s="86"/>
      <c r="B108" s="88"/>
    </row>
    <row r="109" spans="1:2" s="6" customFormat="1" ht="12.75">
      <c r="A109" s="86"/>
      <c r="B109" s="88"/>
    </row>
    <row r="110" spans="1:12" ht="12.75" customHeight="1">
      <c r="A110" s="85"/>
      <c r="B110" s="9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85"/>
      <c r="B111" s="9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86"/>
      <c r="B112" s="9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2" s="6" customFormat="1" ht="12.75">
      <c r="A113" s="96"/>
      <c r="B113" s="88"/>
    </row>
    <row r="114" spans="1:2" s="6" customFormat="1" ht="12.75">
      <c r="A114" s="86"/>
      <c r="B114" s="88"/>
    </row>
    <row r="115" spans="1:2" s="6" customFormat="1" ht="12.75">
      <c r="A115" s="86"/>
      <c r="B115" s="88"/>
    </row>
    <row r="116" spans="1:12" ht="12.75">
      <c r="A116" s="85"/>
      <c r="B116" s="9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85"/>
      <c r="B117" s="9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85"/>
      <c r="B118" s="9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2" s="6" customFormat="1" ht="12.75">
      <c r="A119" s="86"/>
      <c r="B119" s="88"/>
    </row>
    <row r="120" spans="1:12" ht="12.75">
      <c r="A120" s="85"/>
      <c r="B120" s="9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85"/>
      <c r="B121" s="9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85"/>
      <c r="B122" s="9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85"/>
      <c r="B123" s="9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2" s="6" customFormat="1" ht="12.75">
      <c r="A124" s="86"/>
      <c r="B124" s="88"/>
    </row>
    <row r="125" spans="1:12" ht="12.75">
      <c r="A125" s="85"/>
      <c r="B125" s="9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2" s="6" customFormat="1" ht="12.75">
      <c r="A126" s="86"/>
      <c r="B126" s="88"/>
    </row>
    <row r="127" spans="1:2" s="6" customFormat="1" ht="12.75">
      <c r="A127" s="86"/>
      <c r="B127" s="88"/>
    </row>
    <row r="128" spans="1:12" ht="12.75">
      <c r="A128" s="85"/>
      <c r="B128" s="9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2" s="6" customFormat="1" ht="12.75">
      <c r="A129" s="86"/>
      <c r="B129" s="88"/>
    </row>
    <row r="130" spans="1:12" ht="12.75">
      <c r="A130" s="85"/>
      <c r="B130" s="9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85"/>
      <c r="B131" s="9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86"/>
      <c r="B132" s="9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86"/>
      <c r="B133" s="9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86"/>
      <c r="B134" s="9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86"/>
      <c r="B135" s="9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86"/>
      <c r="B136" s="9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86"/>
      <c r="B137" s="9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86"/>
      <c r="B138" s="9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86"/>
      <c r="B139" s="9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86"/>
      <c r="B140" s="9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86"/>
      <c r="B141" s="9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86"/>
      <c r="B142" s="9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86"/>
      <c r="B143" s="9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86"/>
      <c r="B144" s="9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86"/>
      <c r="B145" s="9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86"/>
      <c r="B146" s="9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86"/>
      <c r="B147" s="9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86"/>
      <c r="B148" s="9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86"/>
      <c r="B149" s="9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86"/>
      <c r="B150" s="9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86"/>
      <c r="B151" s="9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86"/>
      <c r="B152" s="9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86"/>
      <c r="B153" s="9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86"/>
      <c r="B154" s="9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86"/>
      <c r="B155" s="9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86"/>
      <c r="B156" s="9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86"/>
      <c r="B157" s="9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86"/>
      <c r="B158" s="9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86"/>
      <c r="B159" s="9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86"/>
      <c r="B160" s="9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86"/>
      <c r="B161" s="9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86"/>
      <c r="B162" s="9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86"/>
      <c r="B163" s="9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86"/>
      <c r="B164" s="9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86"/>
      <c r="B165" s="9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86"/>
      <c r="B166" s="9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86"/>
      <c r="B167" s="9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86"/>
      <c r="B168" s="9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86"/>
      <c r="B169" s="9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86"/>
      <c r="B170" s="9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86"/>
      <c r="B171" s="9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86"/>
      <c r="B172" s="9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86"/>
      <c r="B173" s="9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86"/>
      <c r="B174" s="9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86"/>
      <c r="B175" s="9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86"/>
      <c r="B176" s="9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86"/>
      <c r="B177" s="9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86"/>
      <c r="B178" s="9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86"/>
      <c r="B179" s="9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86"/>
      <c r="B180" s="9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86"/>
      <c r="B181" s="9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86"/>
      <c r="B182" s="9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86"/>
      <c r="B183" s="9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86"/>
      <c r="B184" s="9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86"/>
      <c r="B185" s="9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86"/>
      <c r="B186" s="9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86"/>
      <c r="B187" s="9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86"/>
      <c r="B188" s="9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86"/>
      <c r="B189" s="9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86"/>
      <c r="B190" s="9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86"/>
      <c r="B191" s="9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86"/>
      <c r="B192" s="9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86"/>
      <c r="B193" s="9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86"/>
      <c r="B194" s="9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86"/>
      <c r="B195" s="9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86"/>
      <c r="B196" s="9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86"/>
      <c r="B197" s="9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86"/>
      <c r="B198" s="9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86"/>
      <c r="B199" s="9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86"/>
      <c r="B200" s="9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86"/>
      <c r="B201" s="9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86"/>
      <c r="B202" s="9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86"/>
      <c r="B203" s="9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86"/>
      <c r="B204" s="9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86"/>
      <c r="B205" s="9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86"/>
      <c r="B206" s="9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86"/>
      <c r="B207" s="9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86"/>
      <c r="B208" s="9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86"/>
      <c r="B209" s="9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86"/>
      <c r="B210" s="9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86"/>
      <c r="B211" s="9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86"/>
      <c r="B212" s="9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86"/>
      <c r="B213" s="9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86"/>
      <c r="B214" s="9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86"/>
      <c r="B215" s="9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86"/>
      <c r="B216" s="9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86"/>
      <c r="B217" s="9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86"/>
      <c r="B218" s="9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86"/>
      <c r="B219" s="9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86"/>
      <c r="B220" s="9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86"/>
      <c r="B221" s="9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86"/>
      <c r="B222" s="9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86"/>
      <c r="B223" s="9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86"/>
      <c r="B224" s="9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86"/>
      <c r="B225" s="9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86"/>
      <c r="B226" s="9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86"/>
      <c r="B227" s="9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86"/>
      <c r="B228" s="9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86"/>
      <c r="B229" s="9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86"/>
      <c r="B230" s="9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86"/>
      <c r="B231" s="9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86"/>
      <c r="B232" s="9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86"/>
      <c r="B233" s="9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86"/>
      <c r="B234" s="9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86"/>
      <c r="B235" s="9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86"/>
      <c r="B236" s="9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86"/>
      <c r="B237" s="9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86"/>
      <c r="B238" s="9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86"/>
      <c r="B239" s="9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86"/>
      <c r="B240" s="9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86"/>
      <c r="B241" s="9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86"/>
      <c r="B242" s="9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86"/>
      <c r="B243" s="9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86"/>
      <c r="B244" s="9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86"/>
      <c r="B245" s="9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86"/>
      <c r="B246" s="9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86"/>
      <c r="B247" s="9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86"/>
      <c r="B248" s="9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86"/>
      <c r="B249" s="9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86"/>
      <c r="B250" s="9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86"/>
      <c r="B251" s="9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86"/>
      <c r="B252" s="9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86"/>
      <c r="B253" s="9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86"/>
      <c r="B254" s="9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86"/>
      <c r="B255" s="9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86"/>
      <c r="B256" s="9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86"/>
      <c r="B257" s="9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86"/>
      <c r="B258" s="9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86"/>
      <c r="B259" s="9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86"/>
      <c r="B260" s="9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86"/>
      <c r="B261" s="9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86"/>
      <c r="B262" s="9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86"/>
      <c r="B263" s="9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86"/>
      <c r="B264" s="9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86"/>
      <c r="B265" s="9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86"/>
      <c r="B266" s="9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86"/>
      <c r="B267" s="9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86"/>
      <c r="B268" s="9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86"/>
      <c r="B269" s="9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86"/>
      <c r="B270" s="9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86"/>
      <c r="B271" s="9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86"/>
      <c r="B272" s="9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86"/>
      <c r="B273" s="9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86"/>
      <c r="B274" s="9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86"/>
      <c r="B275" s="9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86"/>
      <c r="B276" s="9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86"/>
      <c r="B277" s="9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86"/>
      <c r="B278" s="9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86"/>
      <c r="B279" s="9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86"/>
      <c r="B280" s="9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86"/>
      <c r="B281" s="9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86"/>
      <c r="B282" s="9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86"/>
      <c r="B283" s="9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86"/>
      <c r="B284" s="9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86"/>
      <c r="B285" s="9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86"/>
      <c r="B286" s="9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86"/>
      <c r="B287" s="9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86"/>
      <c r="B288" s="9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86"/>
      <c r="B289" s="9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86"/>
      <c r="B290" s="9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86"/>
      <c r="B291" s="9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86"/>
      <c r="B292" s="9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86"/>
      <c r="B293" s="9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86"/>
      <c r="B294" s="9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86"/>
      <c r="B295" s="9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86"/>
      <c r="B296" s="9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86"/>
      <c r="B297" s="9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86"/>
      <c r="B298" s="9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86"/>
      <c r="B299" s="9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86"/>
      <c r="B300" s="9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86"/>
      <c r="B301" s="9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86"/>
      <c r="B302" s="9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86"/>
      <c r="B303" s="9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86"/>
      <c r="B304" s="9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86"/>
      <c r="B305" s="9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86"/>
      <c r="B306" s="9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86"/>
      <c r="B307" s="9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86"/>
      <c r="B308" s="9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86"/>
      <c r="B309" s="9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86"/>
      <c r="B310" s="9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86"/>
      <c r="B311" s="9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86"/>
      <c r="B312" s="9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86"/>
      <c r="B313" s="9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86"/>
      <c r="B314" s="9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86"/>
      <c r="B315" s="9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86"/>
      <c r="B316" s="9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86"/>
      <c r="B317" s="9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86"/>
      <c r="B318" s="9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86"/>
      <c r="B319" s="9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86"/>
      <c r="B320" s="9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86"/>
      <c r="B321" s="9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86"/>
      <c r="B322" s="9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86"/>
      <c r="B323" s="9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86"/>
      <c r="B324" s="9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86"/>
      <c r="B325" s="9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86"/>
      <c r="B326" s="9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86"/>
      <c r="B327" s="9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86"/>
      <c r="B328" s="9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86"/>
      <c r="B329" s="9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86"/>
      <c r="B330" s="9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86"/>
      <c r="B331" s="9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86"/>
      <c r="B332" s="9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86"/>
      <c r="B333" s="9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86"/>
      <c r="B334" s="9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86"/>
      <c r="B335" s="9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86"/>
      <c r="B336" s="9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86"/>
      <c r="B337" s="9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86"/>
      <c r="B338" s="9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86"/>
      <c r="B339" s="9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86"/>
      <c r="B340" s="9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86"/>
      <c r="B341" s="9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86"/>
      <c r="B342" s="9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86"/>
      <c r="B343" s="9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86"/>
      <c r="B344" s="9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86"/>
      <c r="B345" s="9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86"/>
      <c r="B346" s="9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86"/>
      <c r="B347" s="9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86"/>
      <c r="B348" s="9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86"/>
      <c r="B349" s="9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86"/>
      <c r="B350" s="9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86"/>
      <c r="B351" s="9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86"/>
      <c r="B352" s="9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86"/>
      <c r="B353" s="9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86"/>
      <c r="B354" s="9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86"/>
      <c r="B355" s="9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86"/>
      <c r="B356" s="9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86"/>
      <c r="B357" s="9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86"/>
      <c r="B358" s="9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86"/>
      <c r="B359" s="9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86"/>
      <c r="B360" s="9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86"/>
      <c r="B361" s="9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86"/>
      <c r="B362" s="9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86"/>
      <c r="B363" s="9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86"/>
      <c r="B364" s="9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86"/>
      <c r="B365" s="9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86"/>
      <c r="B366" s="9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86"/>
      <c r="B367" s="9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86"/>
      <c r="B368" s="9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86"/>
      <c r="B369" s="9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86"/>
      <c r="B370" s="9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86"/>
      <c r="B371" s="9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86"/>
      <c r="B372" s="9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86"/>
      <c r="B373" s="9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86"/>
      <c r="B374" s="9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86"/>
      <c r="B375" s="9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86"/>
      <c r="B376" s="9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86"/>
      <c r="B377" s="9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86"/>
      <c r="B378" s="9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86"/>
      <c r="B379" s="9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86"/>
      <c r="B380" s="9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86"/>
      <c r="B381" s="9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86"/>
      <c r="B382" s="9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86"/>
      <c r="B383" s="9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86"/>
      <c r="B384" s="9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86"/>
      <c r="B385" s="9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86"/>
      <c r="B386" s="9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86"/>
      <c r="B387" s="9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86"/>
      <c r="B388" s="9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86"/>
      <c r="B389" s="9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86"/>
      <c r="B390" s="9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86"/>
      <c r="B391" s="9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86"/>
      <c r="B392" s="9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86"/>
      <c r="B393" s="9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86"/>
      <c r="B394" s="9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86"/>
      <c r="B395" s="9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86"/>
      <c r="B396" s="9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86"/>
      <c r="B397" s="9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86"/>
      <c r="B398" s="9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86"/>
      <c r="B399" s="9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86"/>
      <c r="B400" s="9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86"/>
      <c r="B401" s="9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86"/>
      <c r="B402" s="9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86"/>
      <c r="B403" s="9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86"/>
      <c r="B404" s="9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86"/>
      <c r="B405" s="9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86"/>
      <c r="B406" s="9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86"/>
      <c r="B407" s="9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86"/>
      <c r="B408" s="9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86"/>
      <c r="B409" s="9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86"/>
      <c r="B410" s="9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86"/>
      <c r="B411" s="9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86"/>
      <c r="B412" s="9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86"/>
      <c r="B413" s="9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86"/>
      <c r="B414" s="9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86"/>
      <c r="B415" s="9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86"/>
      <c r="B416" s="9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86"/>
      <c r="B417" s="9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86"/>
      <c r="B418" s="9"/>
      <c r="C418" s="1"/>
      <c r="D418" s="1"/>
      <c r="E418" s="1"/>
      <c r="F418" s="1"/>
      <c r="G418" s="1"/>
      <c r="H418" s="1"/>
      <c r="I418" s="1"/>
      <c r="J418" s="1"/>
      <c r="K418" s="1"/>
      <c r="L418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2017-12-18T08:42:31Z</cp:lastPrinted>
  <dcterms:created xsi:type="dcterms:W3CDTF">2013-09-11T11:00:21Z</dcterms:created>
  <dcterms:modified xsi:type="dcterms:W3CDTF">2018-02-09T13:42:37Z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