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Prihodi i rashodi 2013" sheetId="1" r:id="rId1"/>
  </sheets>
  <definedNames>
    <definedName name="_xlnm.Print_Titles" localSheetId="0">'FP Prihodi i rashodi 2013'!$3:$4</definedName>
  </definedNames>
  <calcPr fullCalcOnLoad="1"/>
</workbook>
</file>

<file path=xl/sharedStrings.xml><?xml version="1.0" encoding="utf-8"?>
<sst xmlns="http://schemas.openxmlformats.org/spreadsheetml/2006/main" count="63" uniqueCount="57">
  <si>
    <t>u kunama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</si>
  <si>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</si>
  <si>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</si>
  <si>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</si>
  <si>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</si>
  <si>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</si>
  <si>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</si>
  <si>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</si>
  <si>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</si>
  <si>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</si>
  <si>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</si>
  <si>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</si>
  <si>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</si>
  <si>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</si>
  <si>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</si>
  <si>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</si>
  <si>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</si>
  <si>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</si>
  <si>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</si>
  <si>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</si>
  <si>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</si>
  <si>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Sveukupno KP</t>
  </si>
  <si>
    <t>Obrazac JLP(R)S FP-RiI</t>
  </si>
  <si>
    <t>Rashodi za zaposlene</t>
  </si>
  <si>
    <t>Plaće za zaposlene</t>
  </si>
  <si>
    <t>Ostali rashodi za zaposlene</t>
  </si>
  <si>
    <t>Doprinosi na plaće</t>
  </si>
  <si>
    <t>Materijalni rashodi</t>
  </si>
  <si>
    <t>Rashodi za mat.i energiju</t>
  </si>
  <si>
    <t>Naknade troškova zap.</t>
  </si>
  <si>
    <t>Rashodi za usluge</t>
  </si>
  <si>
    <t>Ostali nespomenuti ras.</t>
  </si>
  <si>
    <t>Financijski rashodi</t>
  </si>
  <si>
    <t>Platni promet</t>
  </si>
  <si>
    <t>Rashodi za opremu</t>
  </si>
  <si>
    <t>Oprema</t>
  </si>
  <si>
    <t>Knjige za šk.knjiž.</t>
  </si>
  <si>
    <t>UKUPNO</t>
  </si>
  <si>
    <t>SVEUKUPNO</t>
  </si>
  <si>
    <t>Datum:</t>
  </si>
  <si>
    <t>M.P.</t>
  </si>
  <si>
    <t>Odgovorna osoba:</t>
  </si>
  <si>
    <t>Izradila: Davorka Kranjec</t>
  </si>
  <si>
    <t>Računalni programi</t>
  </si>
  <si>
    <t>Plan 2013.</t>
  </si>
  <si>
    <t>POVEĆANJE</t>
  </si>
  <si>
    <t>SMANJENJE</t>
  </si>
  <si>
    <t>GIMNAZIJA JOSIPA SLAVENSKOG ČAKOVEC</t>
  </si>
  <si>
    <t>Plan 2013. sa izmjenama i dopunama</t>
  </si>
  <si>
    <t>Povećanje</t>
  </si>
  <si>
    <t>Smanjenje</t>
  </si>
  <si>
    <t>Nadoknade troškova</t>
  </si>
  <si>
    <t>23.12.2013.</t>
  </si>
  <si>
    <t>Viša prihoda prethodne godine</t>
  </si>
  <si>
    <t>Višak prihoda</t>
  </si>
  <si>
    <t>PLAN 2013. SA IZMJENAMA I DOPUNAMA</t>
  </si>
  <si>
    <t>Financijski plan - Plan rashoda i izdataka s izmjenama i dopunama za 2013.godinu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</si>
</sst>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179" fontId="2" fillId="0" borderId="0" xfId="18" applyFont="1" applyBorder="1" applyAlignment="1">
      <alignment/>
    </xf>
    <xf numFmtId="179" fontId="3" fillId="0" borderId="0" xfId="18" applyFont="1" applyBorder="1" applyAlignment="1">
      <alignment wrapText="1"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179" fontId="3" fillId="0" borderId="0" xfId="18" applyFont="1" applyBorder="1" applyAlignment="1">
      <alignment/>
    </xf>
    <xf numFmtId="3" fontId="3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Border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 quotePrefix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 quotePrefix="1">
      <alignment horizontal="center"/>
    </xf>
    <xf numFmtId="0" fontId="3" fillId="0" borderId="2" xfId="0" applyNumberFormat="1" applyFont="1" applyBorder="1" applyAlignment="1">
      <alignment/>
    </xf>
    <xf numFmtId="0" fontId="6" fillId="0" borderId="2" xfId="0" applyNumberFormat="1" applyFont="1" applyBorder="1" applyAlignment="1" quotePrefix="1">
      <alignment horizontal="center" vertical="center" wrapText="1"/>
    </xf>
    <xf numFmtId="3" fontId="2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179" fontId="2" fillId="0" borderId="7" xfId="18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9" xfId="0" applyNumberFormat="1" applyFont="1" applyBorder="1" applyAlignment="1">
      <alignment horizontal="left" vertical="justify" wrapText="1"/>
    </xf>
    <xf numFmtId="0" fontId="3" fillId="0" borderId="9" xfId="0" applyNumberFormat="1" applyFont="1" applyBorder="1" applyAlignment="1">
      <alignment horizontal="left" vertical="justify" wrapText="1"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left"/>
    </xf>
    <xf numFmtId="179" fontId="3" fillId="0" borderId="9" xfId="18" applyFont="1" applyBorder="1" applyAlignment="1">
      <alignment wrapText="1"/>
    </xf>
    <xf numFmtId="3" fontId="3" fillId="0" borderId="3" xfId="0" applyNumberFormat="1" applyFont="1" applyBorder="1" applyAlignment="1" quotePrefix="1">
      <alignment horizontal="left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5" fillId="0" borderId="10" xfId="0" applyNumberFormat="1" applyFont="1" applyBorder="1" applyAlignment="1" quotePrefix="1">
      <alignment horizontal="right" vertical="justify" wrapText="1"/>
    </xf>
    <xf numFmtId="0" fontId="3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2" xfId="0" applyNumberFormat="1" applyFont="1" applyBorder="1" applyAlignment="1">
      <alignment horizontal="left" vertical="justify"/>
    </xf>
    <xf numFmtId="3" fontId="7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9" fontId="3" fillId="0" borderId="10" xfId="18" applyFont="1" applyBorder="1" applyAlignment="1">
      <alignment/>
    </xf>
    <xf numFmtId="3" fontId="3" fillId="0" borderId="10" xfId="18" applyNumberFormat="1" applyFont="1" applyBorder="1" applyAlignment="1">
      <alignment/>
    </xf>
    <xf numFmtId="3" fontId="3" fillId="0" borderId="8" xfId="18" applyNumberFormat="1" applyFont="1" applyBorder="1" applyAlignment="1">
      <alignment/>
    </xf>
    <xf numFmtId="3" fontId="3" fillId="0" borderId="10" xfId="18" applyNumberFormat="1" applyFont="1" applyBorder="1" applyAlignment="1">
      <alignment horizontal="right"/>
    </xf>
    <xf numFmtId="3" fontId="5" fillId="0" borderId="10" xfId="0" applyNumberFormat="1" applyFont="1" applyBorder="1" applyAlignment="1" quotePrefix="1">
      <alignment horizontal="right" wrapText="1"/>
    </xf>
    <xf numFmtId="1" fontId="3" fillId="0" borderId="10" xfId="18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10" xfId="18" applyNumberFormat="1" applyFont="1" applyBorder="1" applyAlignment="1">
      <alignment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36.140625" style="28" customWidth="1"/>
    <col min="2" max="2" width="20.8515625" style="29" customWidth="1"/>
    <col min="3" max="3" width="15.8515625" style="2" customWidth="1"/>
    <col min="4" max="4" width="15.57421875" style="4" customWidth="1"/>
    <col min="5" max="5" width="13.28125" style="2" customWidth="1"/>
    <col min="6" max="6" width="14.8515625" style="2" customWidth="1"/>
    <col min="7" max="8" width="9.140625" style="2" customWidth="1"/>
    <col min="9" max="9" width="9.421875" style="2" bestFit="1" customWidth="1"/>
    <col min="10" max="10" width="26.8515625" style="2" customWidth="1"/>
    <col min="11" max="11" width="12.7109375" style="2" customWidth="1"/>
    <col min="12" max="13" width="11.00390625" style="2" customWidth="1"/>
    <col min="14" max="14" width="10.140625" style="2" customWidth="1"/>
    <col min="15" max="15" width="16.7109375" style="2" hidden="1" customWidth="1"/>
    <col min="16" max="16" width="16.421875" style="2" hidden="1" customWidth="1"/>
    <col min="17" max="17" width="10.421875" style="2" customWidth="1"/>
    <col min="18" max="16384" width="9.140625" style="2" customWidth="1"/>
  </cols>
  <sheetData>
    <row r="1" spans="1:17" ht="24.75" customHeight="1">
      <c r="A1" s="84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0" t="s">
        <v>22</v>
      </c>
      <c r="M1" s="60"/>
      <c r="O1" s="1"/>
      <c r="P1" s="1"/>
      <c r="Q1" s="1"/>
    </row>
    <row r="2" spans="1:17" ht="20.25" customHeight="1">
      <c r="A2" s="1"/>
      <c r="B2" s="1"/>
      <c r="C2" s="1"/>
      <c r="D2" s="1"/>
      <c r="E2" s="1"/>
      <c r="F2" s="86"/>
      <c r="G2" s="87"/>
      <c r="H2" s="87"/>
      <c r="I2" s="87"/>
      <c r="J2" s="87"/>
      <c r="K2" s="1"/>
      <c r="L2" s="1"/>
      <c r="M2" s="1"/>
      <c r="N2" s="1"/>
      <c r="O2" s="1"/>
      <c r="P2" s="1"/>
      <c r="Q2" s="1"/>
    </row>
    <row r="3" spans="1:4" ht="18" customHeight="1">
      <c r="A3" s="57" t="s">
        <v>7</v>
      </c>
      <c r="B3" s="61" t="s">
        <v>47</v>
      </c>
      <c r="C3" s="58"/>
      <c r="D3" s="59"/>
    </row>
    <row r="4" spans="1:2" ht="15" customHeight="1">
      <c r="A4" s="5" t="s">
        <v>8</v>
      </c>
      <c r="B4" s="2"/>
    </row>
    <row r="5" spans="1:2" ht="16.5" customHeight="1">
      <c r="A5" s="3"/>
      <c r="B5" s="2"/>
    </row>
    <row r="6" spans="1:11" ht="38.25" customHeight="1" thickBot="1">
      <c r="A6" s="6" t="s">
        <v>9</v>
      </c>
      <c r="B6" s="43" t="s">
        <v>44</v>
      </c>
      <c r="C6" s="44" t="s">
        <v>45</v>
      </c>
      <c r="D6" s="44" t="s">
        <v>46</v>
      </c>
      <c r="F6" s="81"/>
      <c r="G6" s="82"/>
      <c r="H6" s="82"/>
      <c r="I6" s="79" t="s">
        <v>55</v>
      </c>
      <c r="J6" s="80"/>
      <c r="K6" s="78"/>
    </row>
    <row r="7" spans="1:6" ht="8.25" customHeight="1" thickTop="1">
      <c r="A7" s="35"/>
      <c r="B7" s="45"/>
      <c r="C7" s="46"/>
      <c r="D7" s="46"/>
      <c r="F7" s="7"/>
    </row>
    <row r="8" spans="1:10" ht="21.75" customHeight="1">
      <c r="A8" s="50" t="s">
        <v>1</v>
      </c>
      <c r="B8" s="51">
        <v>8246268</v>
      </c>
      <c r="C8" s="70">
        <v>0</v>
      </c>
      <c r="D8" s="70">
        <v>186912</v>
      </c>
      <c r="G8" s="51"/>
      <c r="H8" s="51"/>
      <c r="I8" s="51"/>
      <c r="J8" s="51">
        <v>8059356</v>
      </c>
    </row>
    <row r="9" spans="1:10" ht="47.25">
      <c r="A9" s="52" t="s">
        <v>10</v>
      </c>
      <c r="B9" s="73">
        <v>49800</v>
      </c>
      <c r="C9" s="72">
        <v>0</v>
      </c>
      <c r="D9" s="69">
        <v>0</v>
      </c>
      <c r="G9" s="73"/>
      <c r="H9" s="73"/>
      <c r="I9" s="73"/>
      <c r="J9" s="73">
        <v>49800</v>
      </c>
    </row>
    <row r="10" spans="1:10" ht="15.75">
      <c r="A10" s="53" t="s">
        <v>3</v>
      </c>
      <c r="B10" s="62">
        <v>192257</v>
      </c>
      <c r="C10" s="70">
        <v>137743</v>
      </c>
      <c r="D10" s="69">
        <v>0</v>
      </c>
      <c r="F10" s="9"/>
      <c r="G10" s="62"/>
      <c r="H10" s="62"/>
      <c r="I10" s="62"/>
      <c r="J10" s="62">
        <v>330000</v>
      </c>
    </row>
    <row r="11" spans="1:10" ht="15.75">
      <c r="A11" s="54" t="s">
        <v>4</v>
      </c>
      <c r="B11" s="62">
        <v>0</v>
      </c>
      <c r="C11" s="83">
        <v>12500</v>
      </c>
      <c r="D11" s="69">
        <v>0</v>
      </c>
      <c r="F11" s="9"/>
      <c r="G11" s="62"/>
      <c r="H11" s="62"/>
      <c r="I11" s="62"/>
      <c r="J11" s="62">
        <v>12500</v>
      </c>
    </row>
    <row r="12" spans="1:10" ht="15.75">
      <c r="A12" s="54" t="s">
        <v>53</v>
      </c>
      <c r="B12" s="62">
        <v>0</v>
      </c>
      <c r="C12" s="83">
        <v>39669</v>
      </c>
      <c r="D12" s="69">
        <v>0</v>
      </c>
      <c r="F12" s="9"/>
      <c r="G12" s="62"/>
      <c r="H12" s="62"/>
      <c r="I12" s="62"/>
      <c r="J12" s="62">
        <v>39669</v>
      </c>
    </row>
    <row r="13" spans="1:10" ht="15.75">
      <c r="A13" s="55" t="s">
        <v>11</v>
      </c>
      <c r="B13" s="51">
        <v>25000</v>
      </c>
      <c r="C13" s="70">
        <v>0</v>
      </c>
      <c r="D13" s="69">
        <v>0</v>
      </c>
      <c r="F13" s="9"/>
      <c r="G13" s="51"/>
      <c r="H13" s="51"/>
      <c r="I13" s="51"/>
      <c r="J13" s="51">
        <v>25000</v>
      </c>
    </row>
    <row r="14" spans="1:10" ht="42.75" customHeight="1">
      <c r="A14" s="56" t="s">
        <v>12</v>
      </c>
      <c r="B14" s="51">
        <v>8580</v>
      </c>
      <c r="C14" s="70">
        <v>0</v>
      </c>
      <c r="D14" s="83">
        <v>3000</v>
      </c>
      <c r="F14" s="9"/>
      <c r="G14" s="51"/>
      <c r="H14" s="51"/>
      <c r="I14" s="51"/>
      <c r="J14" s="51">
        <v>5580</v>
      </c>
    </row>
    <row r="15" spans="1:10" ht="15.75">
      <c r="A15" s="56" t="s">
        <v>5</v>
      </c>
      <c r="B15" s="51">
        <v>0</v>
      </c>
      <c r="C15" s="74">
        <v>0</v>
      </c>
      <c r="D15" s="74">
        <v>0</v>
      </c>
      <c r="F15" s="9"/>
      <c r="G15" s="51"/>
      <c r="H15" s="51"/>
      <c r="I15" s="51"/>
      <c r="J15" s="51">
        <v>0</v>
      </c>
    </row>
    <row r="16" spans="1:10" ht="6.75" customHeight="1">
      <c r="A16" s="10"/>
      <c r="B16" s="47"/>
      <c r="C16" s="48"/>
      <c r="D16" s="48"/>
      <c r="F16" s="9"/>
      <c r="G16" s="47"/>
      <c r="H16" s="47"/>
      <c r="I16" s="47"/>
      <c r="J16" s="47"/>
    </row>
    <row r="17" spans="1:10" ht="15.75">
      <c r="A17" s="12" t="s">
        <v>13</v>
      </c>
      <c r="B17" s="49">
        <v>8521905</v>
      </c>
      <c r="C17" s="71">
        <v>189912</v>
      </c>
      <c r="D17" s="71">
        <v>189912</v>
      </c>
      <c r="F17" s="14"/>
      <c r="G17" s="49"/>
      <c r="H17" s="49"/>
      <c r="I17" s="49"/>
      <c r="J17" s="49">
        <v>8521905</v>
      </c>
    </row>
    <row r="18" spans="1:4" ht="15.75">
      <c r="A18" s="15" t="s">
        <v>14</v>
      </c>
      <c r="B18" s="8"/>
      <c r="D18" s="75"/>
    </row>
    <row r="19" spans="1:11" ht="15.75">
      <c r="A19" s="16" t="s">
        <v>15</v>
      </c>
      <c r="B19" s="16"/>
      <c r="C19" s="16"/>
      <c r="D19" s="31">
        <v>8531</v>
      </c>
      <c r="E19" s="16"/>
      <c r="F19" s="16"/>
      <c r="G19" s="16"/>
      <c r="H19" s="16"/>
      <c r="I19" s="16"/>
      <c r="J19" s="16"/>
      <c r="K19" s="16"/>
    </row>
    <row r="20" spans="1:4" ht="15.75">
      <c r="A20" s="17" t="s">
        <v>16</v>
      </c>
      <c r="B20" s="3"/>
      <c r="D20" s="34"/>
    </row>
    <row r="21" spans="1:14" ht="15.75">
      <c r="A21" s="18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18"/>
      <c r="N21" s="20" t="s">
        <v>0</v>
      </c>
    </row>
    <row r="22" spans="1:14" ht="8.25" customHeight="1">
      <c r="A22" s="21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6" ht="9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N23" s="23"/>
      <c r="O23" s="21"/>
      <c r="P23" s="21"/>
    </row>
    <row r="24" spans="1:16" s="4" customFormat="1" ht="47.25">
      <c r="A24" s="33" t="s">
        <v>17</v>
      </c>
      <c r="B24" s="24" t="s">
        <v>18</v>
      </c>
      <c r="C24" s="26" t="s">
        <v>48</v>
      </c>
      <c r="D24" s="26" t="s">
        <v>1</v>
      </c>
      <c r="E24" s="26" t="s">
        <v>2</v>
      </c>
      <c r="F24" s="26" t="s">
        <v>3</v>
      </c>
      <c r="G24" s="26" t="s">
        <v>4</v>
      </c>
      <c r="H24" s="26" t="s">
        <v>54</v>
      </c>
      <c r="I24" s="26" t="s">
        <v>11</v>
      </c>
      <c r="J24" s="26" t="s">
        <v>6</v>
      </c>
      <c r="K24" s="26" t="s">
        <v>5</v>
      </c>
      <c r="L24" s="76" t="s">
        <v>49</v>
      </c>
      <c r="M24" s="76" t="s">
        <v>50</v>
      </c>
      <c r="N24" s="76" t="s">
        <v>44</v>
      </c>
      <c r="O24" s="25" t="s">
        <v>19</v>
      </c>
      <c r="P24" s="25" t="s">
        <v>20</v>
      </c>
    </row>
    <row r="25" spans="1:17" ht="14.25" customHeight="1">
      <c r="A25" s="27">
        <v>31</v>
      </c>
      <c r="B25" s="27" t="s">
        <v>23</v>
      </c>
      <c r="C25" s="11">
        <v>7383815</v>
      </c>
      <c r="D25" s="11">
        <v>7381223</v>
      </c>
      <c r="E25" s="11">
        <f aca="true" t="shared" si="0" ref="E25:K25">SUM(E26:E28)</f>
        <v>0</v>
      </c>
      <c r="F25" s="11">
        <f t="shared" si="0"/>
        <v>0</v>
      </c>
      <c r="G25" s="11">
        <f t="shared" si="0"/>
        <v>0</v>
      </c>
      <c r="H25" s="11">
        <v>2592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v>63070</v>
      </c>
      <c r="M25" s="11">
        <v>78105</v>
      </c>
      <c r="N25" s="11">
        <v>7398850</v>
      </c>
      <c r="O25" s="11">
        <f>SUM(O26:O29)</f>
        <v>0</v>
      </c>
      <c r="P25" s="11">
        <f>SUM(P26:P29)</f>
        <v>0</v>
      </c>
      <c r="Q25" s="77"/>
    </row>
    <row r="26" spans="1:16" ht="14.25" customHeight="1">
      <c r="A26" s="36">
        <v>311</v>
      </c>
      <c r="B26" s="37" t="s">
        <v>24</v>
      </c>
      <c r="C26" s="38">
        <v>6365275</v>
      </c>
      <c r="D26" s="38">
        <v>6365275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63070</v>
      </c>
      <c r="M26" s="38">
        <v>0</v>
      </c>
      <c r="N26" s="38">
        <v>6302205</v>
      </c>
      <c r="O26" s="2">
        <v>0</v>
      </c>
      <c r="P26" s="2">
        <v>0</v>
      </c>
    </row>
    <row r="27" spans="1:16" ht="14.25" customHeight="1">
      <c r="A27" s="36">
        <v>312</v>
      </c>
      <c r="B27" s="39" t="s">
        <v>25</v>
      </c>
      <c r="C27" s="38">
        <v>50620</v>
      </c>
      <c r="D27" s="38">
        <v>48028</v>
      </c>
      <c r="E27" s="38">
        <v>0</v>
      </c>
      <c r="F27" s="38">
        <v>0</v>
      </c>
      <c r="G27" s="38">
        <v>0</v>
      </c>
      <c r="H27" s="38">
        <v>2592</v>
      </c>
      <c r="I27" s="38">
        <v>0</v>
      </c>
      <c r="J27" s="38">
        <v>0</v>
      </c>
      <c r="K27" s="38">
        <v>0</v>
      </c>
      <c r="L27" s="38">
        <v>0</v>
      </c>
      <c r="M27" s="38">
        <v>70105</v>
      </c>
      <c r="N27" s="38">
        <v>120725</v>
      </c>
      <c r="O27" s="2">
        <v>0</v>
      </c>
      <c r="P27" s="2">
        <v>0</v>
      </c>
    </row>
    <row r="28" spans="1:16" ht="14.25" customHeight="1">
      <c r="A28" s="36">
        <v>313</v>
      </c>
      <c r="B28" s="37" t="s">
        <v>26</v>
      </c>
      <c r="C28" s="38">
        <v>967920</v>
      </c>
      <c r="D28" s="38">
        <v>967920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8000</v>
      </c>
      <c r="N28" s="38">
        <v>975920</v>
      </c>
      <c r="O28" s="2">
        <v>0</v>
      </c>
      <c r="P28" s="2">
        <v>0</v>
      </c>
    </row>
    <row r="29" spans="1:17" ht="14.25" customHeight="1">
      <c r="A29" s="40">
        <v>32</v>
      </c>
      <c r="B29" s="63" t="s">
        <v>27</v>
      </c>
      <c r="C29" s="41">
        <v>1042930</v>
      </c>
      <c r="D29" s="41">
        <v>664063</v>
      </c>
      <c r="E29" s="41">
        <f aca="true" t="shared" si="1" ref="E29:K29">SUM(E30:E34)</f>
        <v>19800</v>
      </c>
      <c r="F29" s="41">
        <f t="shared" si="1"/>
        <v>298910</v>
      </c>
      <c r="G29" s="41">
        <f t="shared" si="1"/>
        <v>12500</v>
      </c>
      <c r="H29" s="41">
        <v>17077</v>
      </c>
      <c r="I29" s="41">
        <v>25000</v>
      </c>
      <c r="J29" s="41">
        <f t="shared" si="1"/>
        <v>5580</v>
      </c>
      <c r="K29" s="41">
        <f t="shared" si="1"/>
        <v>0</v>
      </c>
      <c r="L29" s="41">
        <v>92875</v>
      </c>
      <c r="M29" s="41">
        <v>71905</v>
      </c>
      <c r="N29" s="41">
        <v>1021960</v>
      </c>
      <c r="O29" s="2">
        <v>0</v>
      </c>
      <c r="P29" s="2">
        <v>0</v>
      </c>
      <c r="Q29" s="77"/>
    </row>
    <row r="30" spans="1:16" ht="14.25" customHeight="1">
      <c r="A30" s="36">
        <v>321</v>
      </c>
      <c r="B30" s="37" t="s">
        <v>29</v>
      </c>
      <c r="C30" s="38">
        <v>457410</v>
      </c>
      <c r="D30" s="38">
        <v>407833</v>
      </c>
      <c r="E30" s="38">
        <v>0</v>
      </c>
      <c r="F30" s="38">
        <v>25000</v>
      </c>
      <c r="G30" s="38">
        <v>12500</v>
      </c>
      <c r="H30" s="38">
        <v>12077</v>
      </c>
      <c r="I30" s="38">
        <v>0</v>
      </c>
      <c r="J30" s="67">
        <v>0</v>
      </c>
      <c r="K30" s="38">
        <v>0</v>
      </c>
      <c r="L30" s="38">
        <v>0</v>
      </c>
      <c r="M30" s="38">
        <v>22625</v>
      </c>
      <c r="N30" s="38">
        <v>480035</v>
      </c>
      <c r="O30" s="11">
        <f>SUM(O31:O43)</f>
        <v>0</v>
      </c>
      <c r="P30" s="11">
        <f>SUM(P31:P43)</f>
        <v>0</v>
      </c>
    </row>
    <row r="31" spans="1:16" ht="14.25" customHeight="1">
      <c r="A31" s="36">
        <v>322</v>
      </c>
      <c r="B31" s="37" t="s">
        <v>28</v>
      </c>
      <c r="C31" s="38">
        <v>202520</v>
      </c>
      <c r="D31" s="38">
        <v>170110</v>
      </c>
      <c r="E31" s="38">
        <v>9500</v>
      </c>
      <c r="F31" s="38">
        <v>14910</v>
      </c>
      <c r="G31" s="38">
        <v>0</v>
      </c>
      <c r="H31" s="38">
        <v>0</v>
      </c>
      <c r="I31" s="38">
        <v>8000</v>
      </c>
      <c r="J31" s="38">
        <v>0</v>
      </c>
      <c r="K31" s="38">
        <v>0</v>
      </c>
      <c r="L31" s="38">
        <v>0</v>
      </c>
      <c r="M31" s="38">
        <v>0</v>
      </c>
      <c r="N31" s="38">
        <v>202520</v>
      </c>
      <c r="O31" s="2">
        <v>0</v>
      </c>
      <c r="P31" s="2">
        <v>0</v>
      </c>
    </row>
    <row r="32" spans="1:16" ht="14.25" customHeight="1">
      <c r="A32" s="36">
        <v>323</v>
      </c>
      <c r="B32" s="37" t="s">
        <v>30</v>
      </c>
      <c r="C32" s="38">
        <v>123695</v>
      </c>
      <c r="D32" s="38">
        <v>71815</v>
      </c>
      <c r="E32" s="38">
        <v>10300</v>
      </c>
      <c r="F32" s="38">
        <v>31000</v>
      </c>
      <c r="G32" s="38">
        <v>0</v>
      </c>
      <c r="H32" s="38">
        <v>5000</v>
      </c>
      <c r="I32" s="38">
        <v>0</v>
      </c>
      <c r="J32" s="38">
        <v>5580</v>
      </c>
      <c r="K32" s="38">
        <v>0</v>
      </c>
      <c r="L32" s="38">
        <v>0</v>
      </c>
      <c r="M32" s="38">
        <v>49280</v>
      </c>
      <c r="N32" s="38">
        <v>172975</v>
      </c>
      <c r="O32" s="2">
        <v>0</v>
      </c>
      <c r="P32" s="2">
        <v>0</v>
      </c>
    </row>
    <row r="33" spans="1:14" ht="14.25" customHeight="1">
      <c r="A33" s="36">
        <v>324</v>
      </c>
      <c r="B33" s="37" t="s">
        <v>51</v>
      </c>
      <c r="C33" s="38">
        <v>36000</v>
      </c>
      <c r="D33" s="38">
        <v>0</v>
      </c>
      <c r="E33" s="38">
        <v>0</v>
      </c>
      <c r="F33" s="38">
        <v>26000</v>
      </c>
      <c r="G33" s="38">
        <v>0</v>
      </c>
      <c r="H33" s="38">
        <v>0</v>
      </c>
      <c r="I33" s="38">
        <v>10000</v>
      </c>
      <c r="J33" s="38">
        <v>0</v>
      </c>
      <c r="K33" s="38">
        <v>0</v>
      </c>
      <c r="L33" s="38">
        <v>18000</v>
      </c>
      <c r="M33" s="38">
        <v>0</v>
      </c>
      <c r="N33" s="38">
        <v>18000</v>
      </c>
    </row>
    <row r="34" spans="1:16" ht="14.25" customHeight="1">
      <c r="A34" s="36">
        <v>329</v>
      </c>
      <c r="B34" s="37" t="s">
        <v>31</v>
      </c>
      <c r="C34" s="38">
        <v>223305</v>
      </c>
      <c r="D34" s="38">
        <v>14305</v>
      </c>
      <c r="E34" s="38">
        <v>0</v>
      </c>
      <c r="F34" s="38">
        <v>202000</v>
      </c>
      <c r="G34" s="38">
        <v>0</v>
      </c>
      <c r="H34" s="38">
        <v>0</v>
      </c>
      <c r="I34" s="38">
        <v>7000</v>
      </c>
      <c r="J34" s="38">
        <v>0</v>
      </c>
      <c r="K34" s="38">
        <v>0</v>
      </c>
      <c r="L34" s="38">
        <v>74875</v>
      </c>
      <c r="M34" s="38">
        <v>0</v>
      </c>
      <c r="N34" s="38">
        <v>148430</v>
      </c>
      <c r="O34" s="2">
        <v>0</v>
      </c>
      <c r="P34" s="2">
        <v>0</v>
      </c>
    </row>
    <row r="35" spans="1:16" ht="14.25" customHeight="1">
      <c r="A35" s="40">
        <v>34</v>
      </c>
      <c r="B35" s="63" t="s">
        <v>32</v>
      </c>
      <c r="C35" s="41">
        <v>3530</v>
      </c>
      <c r="D35" s="41">
        <v>3530</v>
      </c>
      <c r="E35" s="41">
        <f aca="true" t="shared" si="2" ref="E35:K35">E36</f>
        <v>0</v>
      </c>
      <c r="F35" s="41">
        <v>0</v>
      </c>
      <c r="G35" s="41">
        <f t="shared" si="2"/>
        <v>0</v>
      </c>
      <c r="H35" s="41">
        <v>0</v>
      </c>
      <c r="I35" s="41">
        <f t="shared" si="2"/>
        <v>0</v>
      </c>
      <c r="J35" s="41">
        <f t="shared" si="2"/>
        <v>0</v>
      </c>
      <c r="K35" s="41">
        <f t="shared" si="2"/>
        <v>0</v>
      </c>
      <c r="L35" s="41">
        <v>0</v>
      </c>
      <c r="M35" s="41">
        <v>0</v>
      </c>
      <c r="N35" s="41">
        <v>3530</v>
      </c>
      <c r="O35" s="2">
        <v>0</v>
      </c>
      <c r="P35" s="2">
        <v>0</v>
      </c>
    </row>
    <row r="36" spans="1:16" ht="14.25" customHeight="1">
      <c r="A36" s="36">
        <v>343</v>
      </c>
      <c r="B36" s="37" t="s">
        <v>33</v>
      </c>
      <c r="C36" s="38">
        <v>3530</v>
      </c>
      <c r="D36" s="38">
        <v>3530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3530</v>
      </c>
      <c r="O36" s="2">
        <v>0</v>
      </c>
      <c r="P36" s="2">
        <v>0</v>
      </c>
    </row>
    <row r="37" spans="1:14" ht="14.25" customHeight="1">
      <c r="A37" s="36"/>
      <c r="B37" s="64" t="s">
        <v>37</v>
      </c>
      <c r="C37" s="65">
        <v>8430275</v>
      </c>
      <c r="D37" s="65">
        <v>8048816</v>
      </c>
      <c r="E37" s="65">
        <v>19800</v>
      </c>
      <c r="F37" s="65">
        <v>298910</v>
      </c>
      <c r="G37" s="65">
        <v>12500</v>
      </c>
      <c r="H37" s="65">
        <v>19669</v>
      </c>
      <c r="I37" s="65">
        <v>25000</v>
      </c>
      <c r="J37" s="65">
        <v>5580</v>
      </c>
      <c r="K37" s="68">
        <v>0</v>
      </c>
      <c r="L37" s="65">
        <v>0</v>
      </c>
      <c r="M37" s="65">
        <v>0</v>
      </c>
      <c r="N37" s="65">
        <v>8424340</v>
      </c>
    </row>
    <row r="38" spans="1:17" ht="14.25" customHeight="1">
      <c r="A38" s="40">
        <v>42</v>
      </c>
      <c r="B38" s="42" t="s">
        <v>34</v>
      </c>
      <c r="C38" s="41">
        <v>91630</v>
      </c>
      <c r="D38" s="41">
        <v>10540</v>
      </c>
      <c r="E38" s="41">
        <v>30000</v>
      </c>
      <c r="F38" s="41">
        <v>31090</v>
      </c>
      <c r="G38" s="41">
        <f>G39</f>
        <v>0</v>
      </c>
      <c r="H38" s="41">
        <v>20000</v>
      </c>
      <c r="I38" s="41">
        <v>0</v>
      </c>
      <c r="J38" s="41">
        <v>0</v>
      </c>
      <c r="K38" s="41">
        <f>K39</f>
        <v>0</v>
      </c>
      <c r="L38" s="41">
        <v>1000</v>
      </c>
      <c r="M38" s="41">
        <v>6935</v>
      </c>
      <c r="N38" s="41">
        <v>97565</v>
      </c>
      <c r="O38" s="2">
        <v>0</v>
      </c>
      <c r="P38" s="2">
        <v>0</v>
      </c>
      <c r="Q38" s="77"/>
    </row>
    <row r="39" spans="1:16" ht="14.25" customHeight="1">
      <c r="A39" s="36">
        <v>422</v>
      </c>
      <c r="B39" s="39" t="s">
        <v>35</v>
      </c>
      <c r="C39" s="38">
        <v>72850</v>
      </c>
      <c r="D39" s="38">
        <v>9760</v>
      </c>
      <c r="E39" s="38">
        <v>30000</v>
      </c>
      <c r="F39" s="38">
        <v>13090</v>
      </c>
      <c r="G39" s="38">
        <v>0</v>
      </c>
      <c r="H39" s="38">
        <v>20000</v>
      </c>
      <c r="I39" s="38">
        <v>0</v>
      </c>
      <c r="J39" s="38">
        <v>0</v>
      </c>
      <c r="K39" s="38">
        <v>0</v>
      </c>
      <c r="L39" s="38">
        <v>1000</v>
      </c>
      <c r="M39" s="38"/>
      <c r="N39" s="38">
        <v>71850</v>
      </c>
      <c r="O39" s="2">
        <v>0</v>
      </c>
      <c r="P39" s="2">
        <v>0</v>
      </c>
    </row>
    <row r="40" spans="1:14" ht="14.25" customHeight="1">
      <c r="A40" s="36">
        <v>424</v>
      </c>
      <c r="B40" s="39" t="s">
        <v>36</v>
      </c>
      <c r="C40" s="38">
        <v>18780</v>
      </c>
      <c r="D40" s="38">
        <v>780</v>
      </c>
      <c r="E40" s="38">
        <v>0</v>
      </c>
      <c r="F40" s="38">
        <v>18000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1000</v>
      </c>
      <c r="N40" s="38">
        <v>19780</v>
      </c>
    </row>
    <row r="41" spans="1:16" ht="14.25" customHeight="1">
      <c r="A41" s="36">
        <v>424</v>
      </c>
      <c r="B41" s="37" t="s">
        <v>43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5935</v>
      </c>
      <c r="N41" s="38">
        <v>5935</v>
      </c>
      <c r="O41" s="2">
        <v>0</v>
      </c>
      <c r="P41" s="2">
        <v>0</v>
      </c>
    </row>
    <row r="42" spans="1:16" ht="14.25" customHeight="1">
      <c r="A42" s="30"/>
      <c r="B42" s="66" t="s">
        <v>38</v>
      </c>
      <c r="C42" s="13">
        <v>8521905</v>
      </c>
      <c r="D42" s="13">
        <v>8059356</v>
      </c>
      <c r="E42" s="13">
        <v>49800</v>
      </c>
      <c r="F42" s="13">
        <v>330000</v>
      </c>
      <c r="G42" s="13">
        <f>G25+G29+G35</f>
        <v>12500</v>
      </c>
      <c r="H42" s="13">
        <v>39669</v>
      </c>
      <c r="I42" s="13">
        <v>25000</v>
      </c>
      <c r="J42" s="13">
        <v>5580</v>
      </c>
      <c r="K42" s="13">
        <f>K25+K29+K35</f>
        <v>0</v>
      </c>
      <c r="L42" s="13">
        <v>156945</v>
      </c>
      <c r="M42" s="13">
        <v>156945</v>
      </c>
      <c r="N42" s="13">
        <v>8521905</v>
      </c>
      <c r="O42" s="2">
        <v>0</v>
      </c>
      <c r="P42" s="2">
        <v>0</v>
      </c>
    </row>
    <row r="43" spans="1:16" ht="14.25" customHeight="1">
      <c r="A43" s="31" t="s">
        <v>21</v>
      </c>
      <c r="B43" s="3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">
        <v>0</v>
      </c>
      <c r="P43" s="2">
        <v>0</v>
      </c>
    </row>
    <row r="45" spans="1:3" ht="15.75">
      <c r="A45" s="28" t="s">
        <v>42</v>
      </c>
      <c r="C45" s="2" t="s">
        <v>39</v>
      </c>
    </row>
    <row r="46" spans="3:10" ht="15.75">
      <c r="C46" s="2" t="s">
        <v>52</v>
      </c>
      <c r="E46" s="2" t="s">
        <v>40</v>
      </c>
      <c r="J46" s="2" t="s">
        <v>41</v>
      </c>
    </row>
  </sheetData>
  <mergeCells count="2">
    <mergeCell ref="A1:K1"/>
    <mergeCell ref="F2:J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Računovodstvo</cp:lastModifiedBy>
  <cp:lastPrinted>2013-12-16T11:01:23Z</cp:lastPrinted>
  <dcterms:created xsi:type="dcterms:W3CDTF">1996-10-14T23:33:28Z</dcterms:created>
  <dcterms:modified xsi:type="dcterms:W3CDTF">2014-03-12T07:12:06Z</dcterms:modified>
  <cp:category/>
  <cp:version/>
  <cp:contentType/>
  <cp:contentStatus/>
</cp:coreProperties>
</file>